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Industry" sheetId="1" r:id="rId1"/>
  </sheets>
  <calcPr calcId="145621"/>
</workbook>
</file>

<file path=xl/calcChain.xml><?xml version="1.0" encoding="utf-8"?>
<calcChain xmlns="http://schemas.openxmlformats.org/spreadsheetml/2006/main">
  <c r="C8" i="1" l="1"/>
  <c r="D8" i="1"/>
  <c r="D7" i="1"/>
  <c r="C7" i="1"/>
  <c r="D6" i="1"/>
  <c r="C6" i="1"/>
  <c r="C5" i="1"/>
  <c r="D5" i="1"/>
  <c r="D4" i="1"/>
  <c r="C4" i="1"/>
  <c r="G7" i="1"/>
  <c r="F4" i="1"/>
  <c r="E5" i="1"/>
  <c r="E7" i="1"/>
  <c r="E6" i="1"/>
  <c r="I5" i="1"/>
  <c r="I7" i="1"/>
  <c r="F8" i="1"/>
  <c r="F6" i="1"/>
  <c r="I4" i="1"/>
  <c r="E8" i="1"/>
  <c r="H8" i="1"/>
  <c r="H5" i="1"/>
  <c r="G6" i="1"/>
  <c r="I6" i="1"/>
  <c r="F7" i="1"/>
  <c r="H7" i="1"/>
  <c r="F5" i="1"/>
  <c r="H6" i="1"/>
  <c r="E4" i="1"/>
  <c r="G4" i="1"/>
  <c r="G5" i="1"/>
  <c r="H4" i="1"/>
  <c r="I8" i="1"/>
  <c r="G8" i="1"/>
</calcChain>
</file>

<file path=xl/sharedStrings.xml><?xml version="1.0" encoding="utf-8"?>
<sst xmlns="http://schemas.openxmlformats.org/spreadsheetml/2006/main" count="13" uniqueCount="13">
  <si>
    <t>ORCL</t>
  </si>
  <si>
    <t>MSFT</t>
  </si>
  <si>
    <t>GOOG</t>
  </si>
  <si>
    <t>FB</t>
  </si>
  <si>
    <t>AAPL</t>
  </si>
  <si>
    <t>rtd_LastUpdateTime</t>
  </si>
  <si>
    <t>rtd_LastUpdateDate</t>
  </si>
  <si>
    <t>rtd_LastUpdate</t>
  </si>
  <si>
    <t>rtd_LastMessage</t>
  </si>
  <si>
    <t>rtd_LastError</t>
  </si>
  <si>
    <t>Symbol</t>
  </si>
  <si>
    <t>Sector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</si>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</sst>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[$-409]m/d/yy\ h:mm\ AM/PM;@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0" borderId="0" xfId="0" applyFill="1"/>
  </cellXfs>
  <cellStyles count="11">
    <cellStyle name="Normal" xfId="0" builtinId="0"/>
    <cellStyle name="Normal 2" xfId="1"/>
    <cellStyle name="Normal 2 2" xfId="2"/>
    <cellStyle name="Normal 2 2 2" xfId="3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10">
    <dxf>
      <numFmt numFmtId="164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>Technology</v>
        <stp/>
        <stp>YahooFinanceIndustry</stp>
        <stp>AAPL</stp>
        <stp>Sector</stp>
        <tr r="C4" s="1"/>
      </tp>
      <tp t="s">
        <v>Technology</v>
        <stp/>
        <stp>YahooFinanceIndustry</stp>
        <stp>FB</stp>
        <stp>Sector</stp>
        <tr r="C5" s="1"/>
      </tp>
      <tp t="s">
        <v/>
        <stp/>
        <stp>YahooFinanceIndustry</stp>
        <stp>FB</stp>
        <stp>rtd_LastMessage</stp>
        <tr r="F5" s="1"/>
      </tp>
      <tp t="s">
        <v>Technology</v>
        <stp/>
        <stp>YahooFinanceIndustry</stp>
        <stp>GOOG</stp>
        <stp>Sector</stp>
        <tr r="C6" s="1"/>
      </tp>
      <tp t="s">
        <v>Technology</v>
        <stp/>
        <stp>YahooFinanceIndustry</stp>
        <stp>MSFT</stp>
        <stp>Sector</stp>
        <tr r="C7" s="1"/>
      </tp>
      <tp t="s">
        <v>Technology</v>
        <stp/>
        <stp>YahooFinanceIndustry</stp>
        <stp>ORCL</stp>
        <stp>Sector</stp>
        <tr r="C8" s="1"/>
      </tp>
      <tp>
        <v>0</v>
        <stp/>
        <stp>YahooFinanceIndustry</stp>
        <stp>FB</stp>
        <stp>rtd_LastError</stp>
        <tr r="E5" s="1"/>
      </tp>
      <tp t="s">
        <v>Internet Content &amp; Information</v>
        <stp/>
        <stp>YahooFinanceIndustry</stp>
        <stp>GOOG</stp>
        <stp>Industry</stp>
        <tr r="D6" s="1"/>
      </tp>
      <tp>
        <v>0</v>
        <stp/>
        <stp>YahooFinanceIndustry</stp>
        <stp>MSFT</stp>
        <stp>rtd_LastError</stp>
        <tr r="E7" s="1"/>
      </tp>
      <tp t="s">
        <v>Software - Infrastructure</v>
        <stp/>
        <stp>YahooFinanceIndustry</stp>
        <stp>ORCL</stp>
        <stp>Industry</stp>
        <tr r="D8" s="1"/>
      </tp>
      <tp t="s">
        <v>Software - Infrastructure</v>
        <stp/>
        <stp>YahooFinanceIndustry</stp>
        <stp>MSFT</stp>
        <stp>Industry</stp>
        <tr r="D7" s="1"/>
      </tp>
      <tp>
        <v>43246.756202187498</v>
        <stp/>
        <stp>YahooFinanceIndustry</stp>
        <stp>GOOG</stp>
        <stp>rtd_LastUpdate</stp>
        <tr r="G6" s="1"/>
      </tp>
      <tp>
        <v>43246.756189664353</v>
        <stp/>
        <stp>YahooFinanceIndustry</stp>
        <stp>FB</stp>
        <stp>rtd_LastUpdate</stp>
        <tr r="G5" s="1"/>
      </tp>
      <tp>
        <v>0</v>
        <stp/>
        <stp>YahooFinanceIndustry</stp>
        <stp>GOOG</stp>
        <stp>rtd_LastError</stp>
        <tr r="E6" s="1"/>
      </tp>
      <tp>
        <v>43246.756176967596</v>
        <stp/>
        <stp>YahooFinanceIndustry</stp>
        <stp>AAPL</stp>
        <stp>rtd_LastUpdate</stp>
        <tr r="G4" s="1"/>
      </tp>
      <tp>
        <v>43246.75622722222</v>
        <stp/>
        <stp>YahooFinanceIndustry</stp>
        <stp>ORCL</stp>
        <stp>rtd_LastUpdate</stp>
        <tr r="G8" s="1"/>
      </tp>
      <tp t="s">
        <v>Consumer Electronics</v>
        <stp/>
        <stp>YahooFinanceIndustry</stp>
        <stp>AAPL</stp>
        <stp>Industry</stp>
        <tr r="D4" s="1"/>
      </tp>
      <tp>
        <v>43246.75621472222</v>
        <stp/>
        <stp>YahooFinanceIndustry</stp>
        <stp>MSFT</stp>
        <stp>rtd_LastUpdate</stp>
        <tr r="G7" s="1"/>
      </tp>
      <tp>
        <v>0</v>
        <stp/>
        <stp>YahooFinanceIndustry</stp>
        <stp>ORCL</stp>
        <stp>rtd_LastError</stp>
        <tr r="E8" s="1"/>
      </tp>
      <tp>
        <v>0</v>
        <stp/>
        <stp>YahooFinanceIndustry</stp>
        <stp>AAPL</stp>
        <stp>rtd_LastError</stp>
        <tr r="E4" s="1"/>
      </tp>
      <tp>
        <v>0.75618966435185186</v>
        <stp/>
        <stp>YahooFinanceIndustry</stp>
        <stp>FB</stp>
        <stp>rtd_LastUpdateTime</stp>
        <tr r="I5" s="1"/>
      </tp>
      <tp>
        <v>0.75617696759259256</v>
        <stp/>
        <stp>YahooFinanceIndustry</stp>
        <stp>AAPL</stp>
        <stp>rtd_LastUpdateTime</stp>
        <tr r="I4" s="1"/>
      </tp>
      <tp>
        <v>43246</v>
        <stp/>
        <stp>YahooFinanceIndustry</stp>
        <stp>ORCL</stp>
        <stp>rtd_LastUpdateDate</stp>
        <tr r="H8" s="1"/>
      </tp>
      <tp>
        <v>0.75620218750000001</v>
        <stp/>
        <stp>YahooFinanceIndustry</stp>
        <stp>GOOG</stp>
        <stp>rtd_LastUpdateTime</stp>
        <tr r="I6" s="1"/>
      </tp>
      <tp>
        <v>43246</v>
        <stp/>
        <stp>YahooFinanceIndustry</stp>
        <stp>MSFT</stp>
        <stp>rtd_LastUpdateDate</stp>
        <tr r="H7" s="1"/>
      </tp>
      <tp>
        <v>43246</v>
        <stp/>
        <stp>YahooFinanceIndustry</stp>
        <stp>FB</stp>
        <stp>rtd_LastUpdateDate</stp>
        <tr r="H5" s="1"/>
      </tp>
      <tp>
        <v>43246</v>
        <stp/>
        <stp>YahooFinanceIndustry</stp>
        <stp>AAPL</stp>
        <stp>rtd_LastUpdateDate</stp>
        <tr r="H4" s="1"/>
      </tp>
      <tp>
        <v>0.75622722222222227</v>
        <stp/>
        <stp>YahooFinanceIndustry</stp>
        <stp>ORCL</stp>
        <stp>rtd_LastUpdateTime</stp>
        <tr r="I8" s="1"/>
      </tp>
      <tp>
        <v>43246</v>
        <stp/>
        <stp>YahooFinanceIndustry</stp>
        <stp>GOOG</stp>
        <stp>rtd_LastUpdateDate</stp>
        <tr r="H6" s="1"/>
      </tp>
      <tp>
        <v>0.75621472222222219</v>
        <stp/>
        <stp>YahooFinanceIndustry</stp>
        <stp>MSFT</stp>
        <stp>rtd_LastUpdateTime</stp>
        <tr r="I7" s="1"/>
      </tp>
      <tp t="s">
        <v/>
        <stp/>
        <stp>YahooFinanceIndustry</stp>
        <stp>ORCL</stp>
        <stp>rtd_LastMessage</stp>
        <tr r="F8" s="1"/>
      </tp>
      <tp t="s">
        <v/>
        <stp/>
        <stp>YahooFinanceIndustry</stp>
        <stp>MSFT</stp>
        <stp>rtd_LastMessage</stp>
        <tr r="F7" s="1"/>
      </tp>
      <tp t="s">
        <v>Internet Content &amp; Information</v>
        <stp/>
        <stp>YahooFinanceIndustry</stp>
        <stp>FB</stp>
        <stp>Industry</stp>
        <tr r="D5" s="1"/>
      </tp>
      <tp t="s">
        <v/>
        <stp/>
        <stp>YahooFinanceIndustry</stp>
        <stp>GOOG</stp>
        <stp>rtd_LastMessage</stp>
        <tr r="F6" s="1"/>
      </tp>
      <tp t="s">
        <v/>
        <stp/>
        <stp>YahooFinanceIndustry</stp>
        <stp>AAPL</stp>
        <stp>rtd_LastMessage</stp>
        <tr r="F4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2" displayName="Table2" ref="B3:I8" totalsRowShown="0">
  <tableColumns count="8">
    <tableColumn id="1" name="Symbol" dataDxfId="7"/>
    <tableColumn id="2" name="Sector" dataDxfId="6">
      <calculatedColumnFormula>RTD("gartle.rtd",,"YahooFinanceIndustry",Table2[Symbol],"Sector")</calculatedColumnFormula>
    </tableColumn>
    <tableColumn id="3" name="Industry" dataDxfId="5">
      <calculatedColumnFormula>RTD("gartle.rtd",,"YahooFinanceIndustry",Table2[Symbol],"Industry")</calculatedColumnFormula>
    </tableColumn>
    <tableColumn id="12" name="rtd_LastError" dataDxfId="4">
      <calculatedColumnFormula>RTD("gartle.rtd",,"YahooFinanceIndustry",Table2[Symbol],"rtd_LastError")</calculatedColumnFormula>
    </tableColumn>
    <tableColumn id="13" name="rtd_LastMessage" dataDxfId="3">
      <calculatedColumnFormula>RTD("gartle.rtd",,"YahooFinanceIndustry",Table2[Symbol],"rtd_LastMessage")</calculatedColumnFormula>
    </tableColumn>
    <tableColumn id="14" name="rtd_LastUpdate" dataDxfId="2">
      <calculatedColumnFormula>RTD("gartle.rtd",,"YahooFinanceIndustry",Table2[Symbol],"rtd_LastUpdate")</calculatedColumnFormula>
    </tableColumn>
    <tableColumn id="15" name="rtd_LastUpdateDate" dataDxfId="1">
      <calculatedColumnFormula>RTD("gartle.rtd",,"YahooFinanceIndustry",Table2[Symbol],"rtd_LastUpdateDate")</calculatedColumnFormula>
    </tableColumn>
    <tableColumn id="16" name="rtd_LastUpdateTime" dataDxfId="0">
      <calculatedColumnFormula>RTD("gartle.rtd",,"YahooFinanceIndustry",Table2[Symbol],"rtd_LastUpdateTime")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I8"/>
  <sheetViews>
    <sheetView showGridLines="0" tabSelected="1" workbookViewId="0">
      <pane ySplit="3" topLeftCell="A4" activePane="bottomLeft" state="frozen"/>
      <selection activeCell="C36" sqref="C36"/>
      <selection pane="bottomLeft" activeCell="A4" sqref="A4"/>
    </sheetView>
  </sheetViews>
  <sheetFormatPr defaultRowHeight="15" x14ac:dyDescent="0.25"/>
  <cols>
    <col min="1" max="1" width="2.5703125" customWidth="1"/>
    <col min="2" max="2" width="7.5703125" bestFit="1" customWidth="1"/>
    <col min="3" max="3" width="16.7109375" customWidth="1"/>
    <col min="4" max="4" width="28.7109375" bestFit="1" customWidth="1"/>
    <col min="5" max="5" width="12.28515625" bestFit="1" customWidth="1"/>
    <col min="6" max="6" width="16" bestFit="1" customWidth="1"/>
    <col min="7" max="7" width="16.140625" bestFit="1" customWidth="1"/>
    <col min="8" max="8" width="19" bestFit="1" customWidth="1"/>
    <col min="9" max="9" width="19.28515625" bestFit="1" customWidth="1"/>
  </cols>
  <sheetData>
    <row r="3" spans="2:9" x14ac:dyDescent="0.25">
      <c r="B3" t="s">
        <v>10</v>
      </c>
      <c r="C3" t="s">
        <v>11</v>
      </c>
      <c r="D3" t="s">
        <v>12</v>
      </c>
      <c r="E3" t="s">
        <v>9</v>
      </c>
      <c r="F3" t="s">
        <v>8</v>
      </c>
      <c r="G3" t="s">
        <v>7</v>
      </c>
      <c r="H3" t="s">
        <v>6</v>
      </c>
      <c r="I3" t="s">
        <v>5</v>
      </c>
    </row>
    <row r="4" spans="2:9" x14ac:dyDescent="0.25">
      <c r="B4" s="4" t="s">
        <v>4</v>
      </c>
      <c r="C4" s="5" t="str">
        <f>RTD("gartle.rtd",,"YahooFinanceIndustry",Table2[Symbol],"Sector")</f>
        <v>Technology</v>
      </c>
      <c r="D4" s="5" t="str">
        <f>RTD("gartle.rtd",,"YahooFinanceIndustry",Table2[Symbol],"Industry")</f>
        <v>Consumer Electronics</v>
      </c>
      <c r="E4">
        <f>RTD("gartle.rtd",,"YahooFinanceIndustry",Table2[Symbol],"rtd_LastError")</f>
        <v>0</v>
      </c>
      <c r="F4" t="str">
        <f>RTD("gartle.rtd",,"YahooFinanceIndustry",Table2[Symbol],"rtd_LastMessage")</f>
        <v/>
      </c>
      <c r="G4" s="3">
        <f>RTD("gartle.rtd",,"YahooFinanceIndustry",Table2[Symbol],"rtd_LastUpdate")</f>
        <v>43246.756176967596</v>
      </c>
      <c r="H4" s="2">
        <f>RTD("gartle.rtd",,"YahooFinanceIndustry",Table2[Symbol],"rtd_LastUpdateDate")</f>
        <v>43246</v>
      </c>
      <c r="I4" s="1">
        <f>RTD("gartle.rtd",,"YahooFinanceIndustry",Table2[Symbol],"rtd_LastUpdateTime")</f>
        <v>0.75617696759259256</v>
      </c>
    </row>
    <row r="5" spans="2:9" x14ac:dyDescent="0.25">
      <c r="B5" s="4" t="s">
        <v>3</v>
      </c>
      <c r="C5" s="5" t="str">
        <f>RTD("gartle.rtd",,"YahooFinanceIndustry",Table2[Symbol],"Sector")</f>
        <v>Technology</v>
      </c>
      <c r="D5" s="5" t="str">
        <f>RTD("gartle.rtd",,"YahooFinanceIndustry",Table2[Symbol],"Industry")</f>
        <v>Internet Content &amp; Information</v>
      </c>
      <c r="E5">
        <f>RTD("gartle.rtd",,"YahooFinanceIndustry",Table2[Symbol],"rtd_LastError")</f>
        <v>0</v>
      </c>
      <c r="F5" t="str">
        <f>RTD("gartle.rtd",,"YahooFinanceIndustry",Table2[Symbol],"rtd_LastMessage")</f>
        <v/>
      </c>
      <c r="G5" s="3">
        <f>RTD("gartle.rtd",,"YahooFinanceIndustry",Table2[Symbol],"rtd_LastUpdate")</f>
        <v>43246.756189664353</v>
      </c>
      <c r="H5" s="2">
        <f>RTD("gartle.rtd",,"YahooFinanceIndustry",Table2[Symbol],"rtd_LastUpdateDate")</f>
        <v>43246</v>
      </c>
      <c r="I5" s="1">
        <f>RTD("gartle.rtd",,"YahooFinanceIndustry",Table2[Symbol],"rtd_LastUpdateTime")</f>
        <v>0.75618966435185186</v>
      </c>
    </row>
    <row r="6" spans="2:9" x14ac:dyDescent="0.25">
      <c r="B6" s="4" t="s">
        <v>2</v>
      </c>
      <c r="C6" s="5" t="str">
        <f>RTD("gartle.rtd",,"YahooFinanceIndustry",Table2[Symbol],"Sector")</f>
        <v>Technology</v>
      </c>
      <c r="D6" s="5" t="str">
        <f>RTD("gartle.rtd",,"YahooFinanceIndustry",Table2[Symbol],"Industry")</f>
        <v>Internet Content &amp; Information</v>
      </c>
      <c r="E6">
        <f>RTD("gartle.rtd",,"YahooFinanceIndustry",Table2[Symbol],"rtd_LastError")</f>
        <v>0</v>
      </c>
      <c r="F6" t="str">
        <f>RTD("gartle.rtd",,"YahooFinanceIndustry",Table2[Symbol],"rtd_LastMessage")</f>
        <v/>
      </c>
      <c r="G6" s="3">
        <f>RTD("gartle.rtd",,"YahooFinanceIndustry",Table2[Symbol],"rtd_LastUpdate")</f>
        <v>43246.756202187498</v>
      </c>
      <c r="H6" s="2">
        <f>RTD("gartle.rtd",,"YahooFinanceIndustry",Table2[Symbol],"rtd_LastUpdateDate")</f>
        <v>43246</v>
      </c>
      <c r="I6" s="1">
        <f>RTD("gartle.rtd",,"YahooFinanceIndustry",Table2[Symbol],"rtd_LastUpdateTime")</f>
        <v>0.75620218750000001</v>
      </c>
    </row>
    <row r="7" spans="2:9" x14ac:dyDescent="0.25">
      <c r="B7" s="4" t="s">
        <v>1</v>
      </c>
      <c r="C7" s="5" t="str">
        <f>RTD("gartle.rtd",,"YahooFinanceIndustry",Table2[Symbol],"Sector")</f>
        <v>Technology</v>
      </c>
      <c r="D7" s="5" t="str">
        <f>RTD("gartle.rtd",,"YahooFinanceIndustry",Table2[Symbol],"Industry")</f>
        <v>Software - Infrastructure</v>
      </c>
      <c r="E7">
        <f>RTD("gartle.rtd",,"YahooFinanceIndustry",Table2[Symbol],"rtd_LastError")</f>
        <v>0</v>
      </c>
      <c r="F7" t="str">
        <f>RTD("gartle.rtd",,"YahooFinanceIndustry",Table2[Symbol],"rtd_LastMessage")</f>
        <v/>
      </c>
      <c r="G7" s="3">
        <f>RTD("gartle.rtd",,"YahooFinanceIndustry",Table2[Symbol],"rtd_LastUpdate")</f>
        <v>43246.75621472222</v>
      </c>
      <c r="H7" s="2">
        <f>RTD("gartle.rtd",,"YahooFinanceIndustry",Table2[Symbol],"rtd_LastUpdateDate")</f>
        <v>43246</v>
      </c>
      <c r="I7" s="1">
        <f>RTD("gartle.rtd",,"YahooFinanceIndustry",Table2[Symbol],"rtd_LastUpdateTime")</f>
        <v>0.75621472222222219</v>
      </c>
    </row>
    <row r="8" spans="2:9" x14ac:dyDescent="0.25">
      <c r="B8" s="4" t="s">
        <v>0</v>
      </c>
      <c r="C8" s="5" t="str">
        <f>RTD("gartle.rtd",,"YahooFinanceIndustry",Table2[Symbol],"Sector")</f>
        <v>Technology</v>
      </c>
      <c r="D8" s="5" t="str">
        <f>RTD("gartle.rtd",,"YahooFinanceIndustry",Table2[Symbol],"Industry")</f>
        <v>Software - Infrastructure</v>
      </c>
      <c r="E8">
        <f>RTD("gartle.rtd",,"YahooFinanceIndustry",Table2[Symbol],"rtd_LastError")</f>
        <v>0</v>
      </c>
      <c r="F8" t="str">
        <f>RTD("gartle.rtd",,"YahooFinanceIndustry",Table2[Symbol],"rtd_LastMessage")</f>
        <v/>
      </c>
      <c r="G8" s="3">
        <f>RTD("gartle.rtd",,"YahooFinanceIndustry",Table2[Symbol],"rtd_LastUpdate")</f>
        <v>43246.75622722222</v>
      </c>
      <c r="H8" s="2">
        <f>RTD("gartle.rtd",,"YahooFinanceIndustry",Table2[Symbol],"rtd_LastUpdateDate")</f>
        <v>43246</v>
      </c>
      <c r="I8" s="1">
        <f>RTD("gartle.rtd",,"YahooFinanceIndustry",Table2[Symbol],"rtd_LastUpdateTime")</f>
        <v>0.75622722222222227</v>
      </c>
    </row>
  </sheetData>
  <conditionalFormatting sqref="B4:D8">
    <cfRule type="expression" dxfId="9" priority="8">
      <formula>#REF!&lt;0</formula>
    </cfRule>
    <cfRule type="expression" dxfId="8" priority="9">
      <formula>#REF!&gt;0</formula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2015-06-25T14:44:33Z</dcterms:created>
  <dcterms:modified xsi:type="dcterms:W3CDTF">2018-05-26T22:09:11Z</dcterms:modified>
</cp:coreProperties>
</file>