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KeyStatistics" sheetId="1" r:id="rId1"/>
  </sheets>
  <calcPr calcId="145621"/>
</workbook>
</file>

<file path=xl/calcChain.xml><?xml version="1.0" encoding="utf-8"?>
<calcChain xmlns="http://schemas.openxmlformats.org/spreadsheetml/2006/main">
  <c r="D25" i="1" l="1"/>
  <c r="D56" i="1"/>
  <c r="D57" i="1"/>
  <c r="C18" i="1"/>
  <c r="C9" i="1"/>
  <c r="C8" i="1"/>
  <c r="C48" i="1"/>
  <c r="C36" i="1"/>
  <c r="C13" i="1"/>
  <c r="C42" i="1"/>
  <c r="C27" i="1"/>
  <c r="C50" i="1"/>
  <c r="C60" i="1"/>
  <c r="C17" i="1"/>
  <c r="C15" i="1"/>
  <c r="C19" i="1"/>
  <c r="C54" i="1"/>
  <c r="C29" i="1"/>
  <c r="C40" i="1"/>
  <c r="C28" i="1"/>
  <c r="C12" i="1"/>
  <c r="C66" i="1"/>
  <c r="C63" i="1"/>
  <c r="C56" i="1"/>
  <c r="C33" i="1"/>
  <c r="C37" i="1"/>
  <c r="C35" i="1"/>
  <c r="C61" i="1"/>
  <c r="C39" i="1"/>
  <c r="C44" i="1"/>
  <c r="C67" i="1"/>
  <c r="C59" i="1"/>
  <c r="C45" i="1"/>
  <c r="C21" i="1"/>
  <c r="C49" i="1"/>
  <c r="C46" i="1"/>
  <c r="C11" i="1"/>
  <c r="C20" i="1"/>
  <c r="C23" i="1"/>
  <c r="C16" i="1"/>
  <c r="C64" i="1"/>
  <c r="C22" i="1"/>
  <c r="C51" i="1"/>
  <c r="C43" i="1"/>
  <c r="C25" i="1"/>
  <c r="C31" i="1"/>
  <c r="C52" i="1"/>
  <c r="C10" i="1"/>
  <c r="C32" i="1"/>
  <c r="C53" i="1"/>
  <c r="C30" i="1"/>
  <c r="C65" i="1"/>
  <c r="C62" i="1"/>
  <c r="C57" i="1"/>
  <c r="C55" i="1"/>
  <c r="C38" i="1"/>
  <c r="C34" i="1"/>
  <c r="C5" i="1"/>
  <c r="C47" i="1"/>
  <c r="C14" i="1"/>
  <c r="C4" i="1"/>
  <c r="C6" i="1"/>
  <c r="C7" i="1"/>
  <c r="C24" i="1"/>
  <c r="C26" i="1"/>
  <c r="C58" i="1"/>
  <c r="C41" i="1"/>
  <c r="D17" i="1"/>
  <c r="D54" i="1"/>
  <c r="D10" i="1"/>
  <c r="D55" i="1"/>
  <c r="D33" i="1"/>
  <c r="D12" i="1"/>
  <c r="D38" i="1"/>
  <c r="D43" i="1"/>
  <c r="D63" i="1"/>
  <c r="D41" i="1"/>
  <c r="D6" i="1"/>
  <c r="D47" i="1"/>
  <c r="D18" i="1"/>
  <c r="D49" i="1"/>
  <c r="D45" i="1"/>
  <c r="D51" i="1"/>
  <c r="D65" i="1"/>
  <c r="D20" i="1"/>
  <c r="D27" i="1"/>
  <c r="D52" i="1"/>
  <c r="D66" i="1"/>
  <c r="D28" i="1"/>
  <c r="D9" i="1"/>
  <c r="D21" i="1"/>
  <c r="D48" i="1"/>
  <c r="D35" i="1"/>
  <c r="D58" i="1"/>
  <c r="D40" i="1"/>
  <c r="D36" i="1"/>
  <c r="D59" i="1"/>
  <c r="D15" i="1"/>
  <c r="D46" i="1"/>
  <c r="D42" i="1"/>
  <c r="D44" i="1"/>
  <c r="D67" i="1"/>
  <c r="D29" i="1"/>
  <c r="D61" i="1"/>
  <c r="D7" i="1"/>
  <c r="D11" i="1"/>
  <c r="D34" i="1"/>
  <c r="D22" i="1"/>
  <c r="D23" i="1"/>
  <c r="D62" i="1"/>
  <c r="D5" i="1"/>
  <c r="D19" i="1"/>
  <c r="D8" i="1"/>
  <c r="D14" i="1"/>
  <c r="D13" i="1"/>
  <c r="D26" i="1"/>
  <c r="D24" i="1"/>
  <c r="D4" i="1"/>
  <c r="D32" i="1"/>
  <c r="D64" i="1"/>
  <c r="D16" i="1"/>
  <c r="D30" i="1"/>
  <c r="D60" i="1"/>
  <c r="D37" i="1"/>
  <c r="D31" i="1"/>
  <c r="D50" i="1"/>
  <c r="D39" i="1"/>
  <c r="D53" i="1"/>
</calcChain>
</file>

<file path=xl/sharedStrings.xml><?xml version="1.0" encoding="utf-8"?>
<sst xmlns="http://schemas.openxmlformats.org/spreadsheetml/2006/main" count="67" uniqueCount="67">
  <si>
    <t>Total Debt/Equity</t>
  </si>
  <si>
    <t>Total Debt</t>
  </si>
  <si>
    <t>Total Cash Per Share</t>
  </si>
  <si>
    <t>Total Cash</t>
  </si>
  <si>
    <t>Symbol</t>
  </si>
  <si>
    <t>Short Ratio</t>
  </si>
  <si>
    <t>Short % of Float</t>
  </si>
  <si>
    <t>Shares Short</t>
  </si>
  <si>
    <t>Shares Outstanding</t>
  </si>
  <si>
    <t>S&amp;P500 52-Week Change</t>
  </si>
  <si>
    <t>Revenue Per Share</t>
  </si>
  <si>
    <t>Revenue</t>
  </si>
  <si>
    <t>Return on Equity</t>
  </si>
  <si>
    <t>Return on Assets</t>
  </si>
  <si>
    <t>Qtrly Earnings Growth</t>
  </si>
  <si>
    <t>Profit Margin</t>
  </si>
  <si>
    <t>Price/Book</t>
  </si>
  <si>
    <t>PEG Ratio</t>
  </si>
  <si>
    <t>Operating Margin</t>
  </si>
  <si>
    <t>Operating Cash Flow</t>
  </si>
  <si>
    <t>Net Income Avl to Common</t>
  </si>
  <si>
    <t>Most Recent Quarter</t>
  </si>
  <si>
    <t>Levered Free Cash Flow</t>
  </si>
  <si>
    <t>Last Split Factor</t>
  </si>
  <si>
    <t>Last Split Date</t>
  </si>
  <si>
    <t>Gross Profit</t>
  </si>
  <si>
    <t>Forward P/E</t>
  </si>
  <si>
    <t>Float</t>
  </si>
  <si>
    <t>Fiscal Year Ends</t>
  </si>
  <si>
    <t>Ex-Dividend Date</t>
  </si>
  <si>
    <t>Enterprise Value/Revenue</t>
  </si>
  <si>
    <t>Enterprise Value/EBITDA</t>
  </si>
  <si>
    <t>Enterprise Value</t>
  </si>
  <si>
    <t>EBITDA</t>
  </si>
  <si>
    <t>Dividend Date</t>
  </si>
  <si>
    <t>Current Ratio</t>
  </si>
  <si>
    <t>Book Value Per Share</t>
  </si>
  <si>
    <t>Beta</t>
  </si>
  <si>
    <t>52-Week Change</t>
  </si>
  <si>
    <t>% Held by Institutions</t>
  </si>
  <si>
    <t>% Held by Insiders</t>
  </si>
  <si>
    <t>FB</t>
  </si>
  <si>
    <t>AAPL</t>
  </si>
  <si>
    <t>Indicator</t>
  </si>
  <si>
    <t>EBITDA$</t>
  </si>
  <si>
    <t>Float$</t>
  </si>
  <si>
    <t>Enterprise Value$</t>
  </si>
  <si>
    <t>Gross Profit$</t>
  </si>
  <si>
    <t>Levered Free Cash Flow$</t>
  </si>
  <si>
    <t>Net Income Avl to Common$</t>
  </si>
  <si>
    <t>Operating Cash Flow$</t>
  </si>
  <si>
    <t>Revenue$</t>
  </si>
  <si>
    <t>Shares Outstanding$</t>
  </si>
  <si>
    <t>Shares Short$</t>
  </si>
  <si>
    <t>Total Cash$</t>
  </si>
  <si>
    <t>Total Debt$</t>
  </si>
  <si>
    <t>Shares Short (prior month)</t>
  </si>
  <si>
    <t>Shares Short (prior month)$</t>
  </si>
  <si>
    <t>Earnings Date1</t>
  </si>
  <si>
    <t>Earnings Date2</t>
  </si>
  <si>
    <t>Target High Price</t>
  </si>
  <si>
    <t>Target Low Price</t>
  </si>
  <si>
    <t>Target Mean Price</t>
  </si>
  <si>
    <t>Target Median Price</t>
  </si>
  <si>
    <t>Recommendation Mean</t>
  </si>
  <si>
    <t>Recommendation Key</t>
  </si>
  <si>
    <t>Number Of Analyst Opinions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</si>
</sst>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1">
    <xf numFmtId="0" fontId="0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6">
    <xf numFmtId="0" fontId="0" fillId="0" borderId="0" xfId="0"/>
    <xf numFmtId="0" fontId="0" fillId="0" borderId="0" xfId="0" quotePrefix="1"/>
    <xf numFmtId="3" fontId="0" fillId="0" borderId="0" xfId="0" applyNumberFormat="1"/>
    <xf numFmtId="14" fontId="0" fillId="0" borderId="0" xfId="0" applyNumberFormat="1"/>
    <xf numFmtId="0" fontId="0" fillId="0" borderId="0" xfId="0" applyNumberFormat="1"/>
    <xf numFmtId="0" fontId="3" fillId="0" borderId="0" xfId="0" applyFont="1"/>
  </cellXfs>
  <cellStyles count="11">
    <cellStyle name="Normal" xfId="0" builtinId="0"/>
    <cellStyle name="Normal 2" xfId="1"/>
    <cellStyle name="Normal 2 2" xfId="2"/>
    <cellStyle name="Normal 2 2 2" xfId="3"/>
    <cellStyle name="Normal 2 2 3" xfId="4"/>
    <cellStyle name="Normal 2 3" xfId="5"/>
    <cellStyle name="Normal 2 4" xfId="6"/>
    <cellStyle name="Normal 2 5" xfId="7"/>
    <cellStyle name="Normal 2 6" xfId="8"/>
    <cellStyle name="Normal 3" xfId="9"/>
    <cellStyle name="Обычный 2" xfId="10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realTimeData">
    <main first="gartle.rtd">
      <tp>
        <v>0.22017312</v>
        <stp/>
        <stp>YahooFinanceKeyStatistics</stp>
        <stp>FB</stp>
        <stp>52-Week Change</stp>
        <tr r="D6" s="1"/>
      </tp>
      <tp t="e">
        <v>#N/A</v>
        <stp/>
        <stp>YahooFinanceKeyStatistics</stp>
        <stp>FB</stp>
        <stp>Total Debt$</stp>
        <tr r="D57" s="1"/>
      </tp>
      <tp>
        <v>0.13048565000000001</v>
        <stp/>
        <stp>YahooFinanceKeyStatistics</stp>
        <stp>FB</stp>
        <stp>S&amp;P500 52-Week Change</stp>
        <tr r="D43" s="1"/>
      </tp>
      <tp>
        <v>0.38296999999999998</v>
        <stp/>
        <stp>YahooFinanceKeyStatistics</stp>
        <stp>AAPL</stp>
        <stp>Operating Margin</stp>
        <tr r="C33" s="1"/>
      </tp>
      <tp>
        <v>13120000000</v>
        <stp/>
        <stp>YahooFinanceKeyStatistics</stp>
        <stp>FB</stp>
        <stp>Levered Free Cash Flow$</stp>
        <tr r="D27" s="1"/>
      </tp>
      <tp>
        <v>19.405000000000001</v>
        <stp/>
        <stp>YahooFinanceKeyStatistics</stp>
        <stp>FB</stp>
        <stp>Enterprise Value/EBITDA</stp>
        <tr r="D15" s="1"/>
      </tp>
      <tp>
        <v>6.3000000000000003E-4</v>
        <stp/>
        <stp>YahooFinanceKeyStatistics</stp>
        <stp>AAPL</stp>
        <stp>% Held by Insiders</stp>
        <tr r="C4" s="1"/>
      </tp>
      <tp t="s">
        <v>2.38B</v>
        <stp/>
        <stp>YahooFinanceKeyStatistics</stp>
        <stp>FB</stp>
        <stp>Float</stp>
        <tr r="D19" s="1"/>
      </tp>
      <tp>
        <v>0.40862998</v>
        <stp/>
        <stp>YahooFinanceKeyStatistics</stp>
        <stp>AAPL</stp>
        <stp>Return on Equity</stp>
        <tr r="C39" s="1"/>
      </tp>
      <tp>
        <v>8.1519999999999995E-3</v>
        <stp/>
        <stp>YahooFinanceKeyStatistics</stp>
        <stp>AAPL</stp>
        <stp>Short % of Float</stp>
        <tr r="C50" s="1"/>
      </tp>
      <tp t="s">
        <v>53.32B</v>
        <stp/>
        <stp>YahooFinanceKeyStatistics</stp>
        <stp>AAPL</stp>
        <stp>Net Income Avl to Common</stp>
        <tr r="C29" s="1"/>
      </tp>
      <tp>
        <v>220</v>
        <stp/>
        <stp>YahooFinanceKeyStatistics</stp>
        <stp>FB</stp>
        <stp>Target Median Price</stp>
        <tr r="D64" s="1"/>
      </tp>
      <tp>
        <v>1.32</v>
        <stp/>
        <stp>YahooFinanceKeyStatistics</stp>
        <stp>FB</stp>
        <stp>Short Ratio</stp>
        <tr r="D51" s="1"/>
      </tp>
      <tp>
        <v>25.667000000000002</v>
        <stp/>
        <stp>YahooFinanceKeyStatistics</stp>
        <stp>AAPL</stp>
        <stp>Book Value Per Share</stp>
        <tr r="C8" s="1"/>
      </tp>
      <tp>
        <v>2.1219999999999999E-2</v>
        <stp/>
        <stp>YahooFinanceKeyStatistics</stp>
        <stp>FB</stp>
        <stp>% Held by Insiders</stp>
        <tr r="D4" s="1"/>
      </tp>
      <tp>
        <v>0.11761000000000001</v>
        <stp/>
        <stp>YahooFinanceKeyStatistics</stp>
        <stp>AAPL</stp>
        <stp>Return on Assets</stp>
        <tr r="C38" s="1"/>
      </tp>
      <tp>
        <v>1.8</v>
        <stp/>
        <stp>YahooFinanceKeyStatistics</stp>
        <stp>FB</stp>
        <stp>Recommendation Mean</stp>
        <tr r="D65" s="1"/>
      </tp>
      <tp t="s">
        <v>497.31B</v>
        <stp/>
        <stp>YahooFinanceKeyStatistics</stp>
        <stp>FB</stp>
        <stp>Enterprise Value</stp>
        <tr r="D13" s="1"/>
      </tp>
      <tp>
        <v>0.22437692000000001</v>
        <stp/>
        <stp>YahooFinanceKeyStatistics</stp>
        <stp>AAPL</stp>
        <stp>52-Week Change</stp>
        <tr r="C6" s="1"/>
      </tp>
      <tp>
        <v>44590000000</v>
        <stp/>
        <stp>YahooFinanceKeyStatistics</stp>
        <stp>FB</stp>
        <stp>Revenue$</stp>
        <tr r="D41" s="1"/>
      </tp>
      <tp t="s">
        <v>27.02B</v>
        <stp/>
        <stp>YahooFinanceKeyStatistics</stp>
        <stp>FB</stp>
        <stp>Operating Cash Flow</stp>
        <tr r="D31" s="1"/>
      </tp>
      <tp>
        <v>41799</v>
        <stp/>
        <stp>YahooFinanceKeyStatistics</stp>
        <stp>AAPL</stp>
        <stp>Last Split Date</stp>
        <tr r="C24" s="1"/>
      </tp>
      <tp>
        <v>43960000000</v>
        <stp/>
        <stp>YahooFinanceKeyStatistics</stp>
        <stp>FB</stp>
        <stp>Total Cash$</stp>
        <tr r="D54" s="1"/>
      </tp>
      <tp>
        <v>6.9136724000000003</v>
        <stp/>
        <stp>YahooFinanceKeyStatistics</stp>
        <stp>FB</stp>
        <stp>Price/Book</stp>
        <tr r="D35" s="1"/>
      </tp>
      <tp>
        <v>48.317999999999998</v>
        <stp/>
        <stp>YahooFinanceKeyStatistics</stp>
        <stp>AAPL</stp>
        <stp>Revenue Per Share</stp>
        <tr r="C42" s="1"/>
      </tp>
      <tp t="s">
        <v>87.94B</v>
        <stp/>
        <stp>YahooFinanceKeyStatistics</stp>
        <stp>AAPL</stp>
        <stp>Total Cash</stp>
        <tr r="C53" s="1"/>
      </tp>
      <tp>
        <v>0</v>
        <stp/>
        <stp>YahooFinanceKeyStatistics</stp>
        <stp>FB</stp>
        <stp>Dividend Date</stp>
        <tr r="D10" s="1"/>
      </tp>
      <tp t="s">
        <v>121.84B</v>
        <stp/>
        <stp>YahooFinanceKeyStatistics</stp>
        <stp>AAPL</stp>
        <stp>Total Debt</stp>
        <tr r="C56" s="1"/>
      </tp>
      <tp>
        <v>43830</v>
        <stp/>
        <stp>YahooFinanceKeyStatistics</stp>
        <stp>FB</stp>
        <stp>Fiscal Year Ends</stp>
        <tr r="D18" s="1"/>
      </tp>
      <tp>
        <v>2400000000</v>
        <stp/>
        <stp>YahooFinanceKeyStatistics</stp>
        <stp>FB</stp>
        <stp>Shares Outstanding$</stp>
        <tr r="D45" s="1"/>
      </tp>
      <tp>
        <v>131</v>
        <stp/>
        <stp>YahooFinanceKeyStatistics</stp>
        <stp>FB</stp>
        <stp>Target Low Price</stp>
        <tr r="D62" s="1"/>
      </tp>
      <tp>
        <v>9.9120000000000008</v>
        <stp/>
        <stp>YahooFinanceKeyStatistics</stp>
        <stp>FB</stp>
        <stp>Current Ratio</stp>
        <tr r="D9" s="1"/>
      </tp>
      <tp>
        <v>0.253</v>
        <stp/>
        <stp>YahooFinanceKeyStatistics</stp>
        <stp>AAPL</stp>
        <stp>Qtrly Earnings Growth</stp>
        <tr r="C37" s="1"/>
      </tp>
      <tp t="e">
        <v>#N/A</v>
        <stp/>
        <stp>YahooFinanceKeyStatistics</stp>
        <stp>FB</stp>
        <stp>Total Debt</stp>
        <tr r="D56" s="1"/>
      </tp>
      <tp>
        <v>0</v>
        <stp/>
        <stp>YahooFinanceKeyStatistics</stp>
        <stp>FB</stp>
        <stp>Total Debt/Equity</stp>
        <tr r="D58" s="1"/>
      </tp>
      <tp t="s">
        <v>43.96B</v>
        <stp/>
        <stp>YahooFinanceKeyStatistics</stp>
        <stp>FB</stp>
        <stp>Total Cash</stp>
        <tr r="D53" s="1"/>
      </tp>
      <tp>
        <v>7.3471774999999999</v>
        <stp/>
        <stp>YahooFinanceKeyStatistics</stp>
        <stp>AAPL</stp>
        <stp>Price/Book</stp>
        <tr r="C35" s="1"/>
      </tp>
      <tp>
        <v>0</v>
        <stp/>
        <stp>YahooFinanceKeyStatistics</stp>
        <stp>FB</stp>
        <stp>Ex-Dividend Date</stp>
        <tr r="D17" s="1"/>
      </tp>
      <tp>
        <v>14.211002000000001</v>
        <stp/>
        <stp>YahooFinanceKeyStatistics</stp>
        <stp>AAPL</stp>
        <stp>Forward P/E</stp>
        <tr r="C21" s="1"/>
      </tp>
      <tp>
        <v>42</v>
        <stp/>
        <stp>YahooFinanceKeyStatistics</stp>
        <stp>FB</stp>
        <stp>Number Of Analyst Opinions</stp>
        <tr r="D67" s="1"/>
      </tp>
      <tp>
        <v>42830000</v>
        <stp/>
        <stp>YahooFinanceKeyStatistics</stp>
        <stp>AAPL</stp>
        <stp>Shares Short$</stp>
        <tr r="C47" s="1"/>
      </tp>
      <tp>
        <v>1.22</v>
        <stp/>
        <stp>YahooFinanceKeyStatistics</stp>
        <stp>AAPL</stp>
        <stp>PEG Ratio</stp>
        <tr r="C34" s="1"/>
      </tp>
      <tp>
        <v>87940000000</v>
        <stp/>
        <stp>YahooFinanceKeyStatistics</stp>
        <stp>AAPL</stp>
        <stp>Total Cash$</stp>
        <tr r="C54" s="1"/>
      </tp>
      <tp>
        <v>1.1060190000000001</v>
        <stp/>
        <stp>YahooFinanceKeyStatistics</stp>
        <stp>AAPL</stp>
        <stp>Beta</stp>
        <tr r="C7" s="1"/>
      </tp>
      <tp t="s">
        <v>2.4B</v>
        <stp/>
        <stp>YahooFinanceKeyStatistics</stp>
        <stp>FB</stp>
        <stp>Shares Outstanding</stp>
        <tr r="D44" s="1"/>
      </tp>
      <tp>
        <v>4920000000</v>
        <stp/>
        <stp>YahooFinanceKeyStatistics</stp>
        <stp>AAPL</stp>
        <stp>Shares Outstanding$</stp>
        <tr r="C45" s="1"/>
      </tp>
      <tp t="s">
        <v>buy</v>
        <stp/>
        <stp>YahooFinanceKeyStatistics</stp>
        <stp>FB</stp>
        <stp>Recommendation Key</stp>
        <tr r="D66" s="1"/>
      </tp>
      <tp>
        <v>15.185</v>
        <stp/>
        <stp>YahooFinanceKeyStatistics</stp>
        <stp>FB</stp>
        <stp>Total Cash Per Share</stp>
        <tr r="D55" s="1"/>
      </tp>
      <tp t="s">
        <v>35.2B</v>
        <stp/>
        <stp>YahooFinanceKeyStatistics</stp>
        <stp>FB</stp>
        <stp>Gross Profit</stp>
        <tr r="D22" s="1"/>
      </tp>
      <tp t="s">
        <v>4.92B</v>
        <stp/>
        <stp>YahooFinanceKeyStatistics</stp>
        <stp>AAPL</stp>
        <stp>Shares Outstanding</stp>
        <tr r="C44" s="1"/>
      </tp>
      <tp t="s">
        <v>buy</v>
        <stp/>
        <stp>YahooFinanceKeyStatistics</stp>
        <stp>AAPL</stp>
        <stp>Recommendation Key</stp>
        <tr r="C66" s="1"/>
      </tp>
      <tp>
        <v>53320000000</v>
        <stp/>
        <stp>YahooFinanceKeyStatistics</stp>
        <stp>AAPL</stp>
        <stp>Net Income Avl to Common$</stp>
        <tr r="C30" s="1"/>
      </tp>
      <tp>
        <v>20.231947000000002</v>
        <stp/>
        <stp>YahooFinanceKeyStatistics</stp>
        <stp>FB</stp>
        <stp>Forward P/E</stp>
        <tr r="D21" s="1"/>
      </tp>
      <tp>
        <v>37</v>
        <stp/>
        <stp>YahooFinanceKeyStatistics</stp>
        <stp>AAPL</stp>
        <stp>Number Of Analyst Opinions</stp>
        <tr r="C67" s="1"/>
      </tp>
      <tp t="s">
        <v>43.84B</v>
        <stp/>
        <stp>YahooFinanceKeyStatistics</stp>
        <stp>AAPL</stp>
        <stp>Levered Free Cash Flow</stp>
        <tr r="C26" s="1"/>
      </tp>
      <tp t="s">
        <v>42.83M</v>
        <stp/>
        <stp>YahooFinanceKeyStatistics</stp>
        <stp>AAPL</stp>
        <stp>Shares Short</stp>
        <tr r="C46" s="1"/>
      </tp>
      <tp>
        <v>121840000000</v>
        <stp/>
        <stp>YahooFinanceKeyStatistics</stp>
        <stp>AAPL</stp>
        <stp>Total Debt$</stp>
        <tr r="C57" s="1"/>
      </tp>
      <tp>
        <v>43840000000</v>
        <stp/>
        <stp>YahooFinanceKeyStatistics</stp>
        <stp>AAPL</stp>
        <stp>Levered Free Cash Flow$</stp>
        <tr r="C27" s="1"/>
      </tp>
      <tp>
        <v>11.154</v>
        <stp/>
        <stp>YahooFinanceKeyStatistics</stp>
        <stp>FB</stp>
        <stp>Enterprise Value/Revenue</stp>
        <tr r="D16" s="1"/>
      </tp>
      <tp>
        <v>12.500999999999999</v>
        <stp/>
        <stp>YahooFinanceKeyStatistics</stp>
        <stp>AAPL</stp>
        <stp>Enterprise Value/EBITDA</stp>
        <tr r="C15" s="1"/>
      </tp>
      <tp>
        <v>2</v>
        <stp/>
        <stp>YahooFinanceKeyStatistics</stp>
        <stp>AAPL</stp>
        <stp>Recommendation Mean</stp>
        <tr r="C65" s="1"/>
      </tp>
      <tp>
        <v>497310000000</v>
        <stp/>
        <stp>YahooFinanceKeyStatistics</stp>
        <stp>FB</stp>
        <stp>Enterprise Value$</stp>
        <tr r="D14" s="1"/>
      </tp>
      <tp>
        <v>0.2155</v>
        <stp/>
        <stp>YahooFinanceKeyStatistics</stp>
        <stp>AAPL</stp>
        <stp>Profit Margin</stp>
        <tr r="C36" s="1"/>
      </tp>
      <tp>
        <v>275</v>
        <stp/>
        <stp>YahooFinanceKeyStatistics</stp>
        <stp>FB</stp>
        <stp>Target High Price</stp>
        <tr r="D61" s="1"/>
      </tp>
      <tp>
        <v>1.46</v>
        <stp/>
        <stp>YahooFinanceKeyStatistics</stp>
        <stp>AAPL</stp>
        <stp>Short Ratio</stp>
        <tr r="C51" s="1"/>
      </tp>
      <tp>
        <v>200</v>
        <stp/>
        <stp>YahooFinanceKeyStatistics</stp>
        <stp>AAPL</stp>
        <stp>Target Median Price</stp>
        <tr r="C64" s="1"/>
      </tp>
      <tp>
        <v>35200000000</v>
        <stp/>
        <stp>YahooFinanceKeyStatistics</stp>
        <stp>FB</stp>
        <stp>Gross Profit$</stp>
        <tr r="D23" s="1"/>
      </tp>
      <tp t="e">
        <v>#N/A</v>
        <stp/>
        <stp>YahooFinanceKeyStatistics</stp>
        <stp>FB</stp>
        <stp>Last Split Factor</stp>
        <tr r="D25" s="1"/>
      </tp>
      <tp t="s">
        <v>13.12B</v>
        <stp/>
        <stp>YahooFinanceKeyStatistics</stp>
        <stp>FB</stp>
        <stp>Levered Free Cash Flow</stp>
        <tr r="D26" s="1"/>
      </tp>
      <tp>
        <v>0</v>
        <stp/>
        <stp>YahooFinanceKeyStatistics</stp>
        <stp>FB</stp>
        <stp>Last Split Date</stp>
        <tr r="D24" s="1"/>
      </tp>
      <tp t="s">
        <v>67.22B</v>
        <stp/>
        <stp>YahooFinanceKeyStatistics</stp>
        <stp>AAPL</stp>
        <stp>Operating Cash Flow</stp>
        <tr r="C31" s="1"/>
      </tp>
      <tp>
        <v>219.37</v>
        <stp/>
        <stp>YahooFinanceKeyStatistics</stp>
        <stp>FB</stp>
        <stp>Target Mean Price</stp>
        <tr r="D63" s="1"/>
      </tp>
      <tp>
        <v>27020000000</v>
        <stp/>
        <stp>YahooFinanceKeyStatistics</stp>
        <stp>FB</stp>
        <stp>Operating Cash Flow$</stp>
        <tr r="D32" s="1"/>
      </tp>
      <tp>
        <v>954800000000</v>
        <stp/>
        <stp>YahooFinanceKeyStatistics</stp>
        <stp>AAPL</stp>
        <stp>Enterprise Value$</stp>
        <tr r="C14" s="1"/>
      </tp>
      <tp>
        <v>0.40051997</v>
        <stp/>
        <stp>YahooFinanceKeyStatistics</stp>
        <stp>FB</stp>
        <stp>Profit Margin</stp>
        <tr r="D36" s="1"/>
      </tp>
      <tp>
        <v>235</v>
        <stp/>
        <stp>YahooFinanceKeyStatistics</stp>
        <stp>AAPL</stp>
        <stp>Target High Price</stp>
        <tr r="C61" s="1"/>
      </tp>
      <tp>
        <v>43190</v>
        <stp/>
        <stp>YahooFinanceKeyStatistics</stp>
        <stp>AAPL</stp>
        <stp>Most Recent Quarter</stp>
        <tr r="C28" s="1"/>
      </tp>
      <tp>
        <v>197.02</v>
        <stp/>
        <stp>YahooFinanceKeyStatistics</stp>
        <stp>AAPL</stp>
        <stp>Target Mean Price</stp>
        <tr r="C63" s="1"/>
      </tp>
      <tp t="s">
        <v>25.63B</v>
        <stp/>
        <stp>YahooFinanceKeyStatistics</stp>
        <stp>FB</stp>
        <stp>EBITDA</stp>
        <tr r="D11" s="1"/>
      </tp>
      <tp t="s">
        <v>7/1</v>
        <stp/>
        <stp>YahooFinanceKeyStatistics</stp>
        <stp>AAPL</stp>
        <stp>Last Split Factor</stp>
        <tr r="C25" s="1"/>
      </tp>
      <tp>
        <v>43231</v>
        <stp/>
        <stp>YahooFinanceKeyStatistics</stp>
        <stp>AAPL</stp>
        <stp>Ex-Dividend Date</stp>
        <tr r="C17" s="1"/>
      </tp>
      <tp>
        <v>88190000000</v>
        <stp/>
        <stp>YahooFinanceKeyStatistics</stp>
        <stp>AAPL</stp>
        <stp>Gross Profit$</stp>
        <tr r="C23" s="1"/>
      </tp>
      <tp t="s">
        <v>76.38B</v>
        <stp/>
        <stp>YahooFinanceKeyStatistics</stp>
        <stp>AAPL</stp>
        <stp>EBITDA</stp>
        <tr r="C11" s="1"/>
      </tp>
      <tp>
        <v>21200000</v>
        <stp/>
        <stp>YahooFinanceKeyStatistics</stp>
        <stp>FB</stp>
        <stp>Shares Short (prior month)$</stp>
        <tr r="D49" s="1"/>
      </tp>
      <tp>
        <v>161</v>
        <stp/>
        <stp>YahooFinanceKeyStatistics</stp>
        <stp>AAPL</stp>
        <stp>Target Low Price</stp>
        <tr r="C62" s="1"/>
      </tp>
      <tp>
        <v>43738</v>
        <stp/>
        <stp>YahooFinanceKeyStatistics</stp>
        <stp>AAPL</stp>
        <stp>Fiscal Year Ends</stp>
        <tr r="C18" s="1"/>
      </tp>
      <tp t="s">
        <v>954.8B</v>
        <stp/>
        <stp>YahooFinanceKeyStatistics</stp>
        <stp>AAPL</stp>
        <stp>Enterprise Value</stp>
        <tr r="C13" s="1"/>
      </tp>
      <tp>
        <v>17850000000</v>
        <stp/>
        <stp>YahooFinanceKeyStatistics</stp>
        <stp>FB</stp>
        <stp>Net Income Avl to Common$</stp>
        <tr r="D30" s="1"/>
      </tp>
      <tp>
        <v>0.17699999999999999</v>
        <stp/>
        <stp>YahooFinanceKeyStatistics</stp>
        <stp>FB</stp>
        <stp>Return on Assets</stp>
        <tr r="D38" s="1"/>
      </tp>
      <tp>
        <v>26.747</v>
        <stp/>
        <stp>YahooFinanceKeyStatistics</stp>
        <stp>FB</stp>
        <stp>Book Value Per Share</stp>
        <tr r="D8" s="1"/>
      </tp>
      <tp t="s">
        <v>17.85B</v>
        <stp/>
        <stp>YahooFinanceKeyStatistics</stp>
        <stp>FB</stp>
        <stp>Net Income Avl to Common</stp>
        <tr r="D29" s="1"/>
      </tp>
      <tp t="s">
        <v>247.42B</v>
        <stp/>
        <stp>YahooFinanceKeyStatistics</stp>
        <stp>AAPL</stp>
        <stp>Revenue</stp>
        <tr r="C40" s="1"/>
      </tp>
      <tp>
        <v>247420000000</v>
        <stp/>
        <stp>YahooFinanceKeyStatistics</stp>
        <stp>AAPL</stp>
        <stp>Revenue$</stp>
        <tr r="C41" s="1"/>
      </tp>
      <tp>
        <v>21720000</v>
        <stp/>
        <stp>YahooFinanceKeyStatistics</stp>
        <stp>FB</stp>
        <stp>Shares Short$</stp>
        <tr r="D47" s="1"/>
      </tp>
      <tp>
        <v>0.92</v>
        <stp/>
        <stp>YahooFinanceKeyStatistics</stp>
        <stp>FB</stp>
        <stp>PEG Ratio</stp>
        <tr r="D34" s="1"/>
      </tp>
      <tp>
        <v>25630000000</v>
        <stp/>
        <stp>YahooFinanceKeyStatistics</stp>
        <stp>FB</stp>
        <stp>EBITDA$</stp>
        <tr r="D12" s="1"/>
      </tp>
      <tp>
        <v>9.3209999999999994E-3</v>
        <stp/>
        <stp>YahooFinanceKeyStatistics</stp>
        <stp>FB</stp>
        <stp>Short % of Float</stp>
        <tr r="D50" s="1"/>
      </tp>
      <tp>
        <v>0.25546000000000002</v>
        <stp/>
        <stp>YahooFinanceKeyStatistics</stp>
        <stp>FB</stp>
        <stp>Return on Equity</stp>
        <tr r="D39" s="1"/>
      </tp>
      <tp>
        <v>0.86044997000000001</v>
        <stp/>
        <stp>YahooFinanceKeyStatistics</stp>
        <stp>FB</stp>
        <stp>Operating Margin</stp>
        <tr r="D33" s="1"/>
      </tp>
      <tp>
        <v>1.456</v>
        <stp/>
        <stp>YahooFinanceKeyStatistics</stp>
        <stp>AAPL</stp>
        <stp>Current Ratio</stp>
        <tr r="C9" s="1"/>
      </tp>
      <tp>
        <v>0.628</v>
        <stp/>
        <stp>YahooFinanceKeyStatistics</stp>
        <stp>FB</stp>
        <stp>Qtrly Earnings Growth</stp>
        <tr r="D37" s="1"/>
      </tp>
      <tp>
        <v>67220000000</v>
        <stp/>
        <stp>YahooFinanceKeyStatistics</stp>
        <stp>AAPL</stp>
        <stp>Operating Cash Flow$</stp>
        <tr r="C32" s="1"/>
      </tp>
      <tp t="s">
        <v>44.59B</v>
        <stp/>
        <stp>YahooFinanceKeyStatistics</stp>
        <stp>FB</stp>
        <stp>Revenue</stp>
        <tr r="D40" s="1"/>
      </tp>
      <tp>
        <v>96.028999999999996</v>
        <stp/>
        <stp>YahooFinanceKeyStatistics</stp>
        <stp>AAPL</stp>
        <stp>Total Debt/Equity</stp>
        <tr r="C58" s="1"/>
      </tp>
      <tp>
        <v>76380000000</v>
        <stp/>
        <stp>YahooFinanceKeyStatistics</stp>
        <stp>AAPL</stp>
        <stp>EBITDA$</stp>
        <tr r="C12" s="1"/>
      </tp>
      <tp t="s">
        <v>21.72M</v>
        <stp/>
        <stp>YahooFinanceKeyStatistics</stp>
        <stp>FB</stp>
        <stp>Shares Short</stp>
        <tr r="D46" s="1"/>
      </tp>
      <tp>
        <v>43237</v>
        <stp/>
        <stp>YahooFinanceKeyStatistics</stp>
        <stp>AAPL</stp>
        <stp>Dividend Date</stp>
        <tr r="C10" s="1"/>
      </tp>
      <tp>
        <v>15.35</v>
        <stp/>
        <stp>YahooFinanceKeyStatistics</stp>
        <stp>FB</stp>
        <stp>Revenue Per Share</stp>
        <tr r="D42" s="1"/>
      </tp>
      <tp>
        <v>3.859</v>
        <stp/>
        <stp>YahooFinanceKeyStatistics</stp>
        <stp>AAPL</stp>
        <stp>Enterprise Value/Revenue</stp>
        <tr r="C16" s="1"/>
      </tp>
      <tp>
        <v>43311</v>
        <stp/>
        <stp>YahooFinanceKeyStatistics</stp>
        <stp>FB</stp>
        <stp>Earnings Date2</stp>
        <tr r="D60" s="1"/>
      </tp>
      <tp>
        <v>43305</v>
        <stp/>
        <stp>YahooFinanceKeyStatistics</stp>
        <stp>FB</stp>
        <stp>Earnings Date1</stp>
        <tr r="D59" s="1"/>
      </tp>
      <tp>
        <v>2380000000</v>
        <stp/>
        <stp>YahooFinanceKeyStatistics</stp>
        <stp>FB</stp>
        <stp>Float$</stp>
        <tr r="D20" s="1"/>
      </tp>
      <tp t="s">
        <v>33.49M</v>
        <stp/>
        <stp>YahooFinanceKeyStatistics</stp>
        <stp>AAPL</stp>
        <stp>Shares Short (prior month)</stp>
        <tr r="C48" s="1"/>
      </tp>
      <tp>
        <v>0.72419999999999995</v>
        <stp/>
        <stp>YahooFinanceKeyStatistics</stp>
        <stp>FB</stp>
        <stp>% Held by Institutions</stp>
        <tr r="D5" s="1"/>
      </tp>
      <tp t="s">
        <v>88.19B</v>
        <stp/>
        <stp>YahooFinanceKeyStatistics</stp>
        <stp>AAPL</stp>
        <stp>Gross Profit</stp>
        <tr r="C22" s="1"/>
      </tp>
      <tp>
        <v>17.891999999999999</v>
        <stp/>
        <stp>YahooFinanceKeyStatistics</stp>
        <stp>AAPL</stp>
        <stp>Total Cash Per Share</stp>
        <tr r="C55" s="1"/>
      </tp>
      <tp t="s">
        <v>FB</v>
        <stp/>
        <stp>YahooFinanceKeyStatistics</stp>
        <stp>FB</stp>
        <stp>Symbol</stp>
        <tr r="D52" s="1"/>
      </tp>
      <tp>
        <v>43190</v>
        <stp/>
        <stp>YahooFinanceKeyStatistics</stp>
        <stp>FB</stp>
        <stp>Most Recent Quarter</stp>
        <tr r="D28" s="1"/>
      </tp>
      <tp>
        <v>0.13048565000000001</v>
        <stp/>
        <stp>YahooFinanceKeyStatistics</stp>
        <stp>AAPL</stp>
        <stp>S&amp;P500 52-Week Change</stp>
        <tr r="C43" s="1"/>
      </tp>
      <tp>
        <v>0.76877899999999999</v>
        <stp/>
        <stp>YahooFinanceKeyStatistics</stp>
        <stp>FB</stp>
        <stp>Beta</stp>
        <tr r="D7" s="1"/>
      </tp>
      <tp>
        <v>33490000.000000004</v>
        <stp/>
        <stp>YahooFinanceKeyStatistics</stp>
        <stp>AAPL</stp>
        <stp>Shares Short (prior month)$</stp>
        <tr r="C49" s="1"/>
      </tp>
      <tp>
        <v>43311</v>
        <stp/>
        <stp>YahooFinanceKeyStatistics</stp>
        <stp>AAPL</stp>
        <stp>Earnings Date1</stp>
        <tr r="C59" s="1"/>
      </tp>
      <tp>
        <v>43315</v>
        <stp/>
        <stp>YahooFinanceKeyStatistics</stp>
        <stp>AAPL</stp>
        <stp>Earnings Date2</stp>
        <tr r="C60" s="1"/>
      </tp>
      <tp>
        <v>4750000000</v>
        <stp/>
        <stp>YahooFinanceKeyStatistics</stp>
        <stp>AAPL</stp>
        <stp>Float$</stp>
        <tr r="C20" s="1"/>
      </tp>
      <tp t="s">
        <v>21.2M</v>
        <stp/>
        <stp>YahooFinanceKeyStatistics</stp>
        <stp>FB</stp>
        <stp>Shares Short (prior month)</stp>
        <tr r="D48" s="1"/>
      </tp>
      <tp t="s">
        <v>4.75B</v>
        <stp/>
        <stp>YahooFinanceKeyStatistics</stp>
        <stp>AAPL</stp>
        <stp>Float</stp>
        <tr r="C19" s="1"/>
      </tp>
      <tp>
        <v>0.63837999999999995</v>
        <stp/>
        <stp>YahooFinanceKeyStatistics</stp>
        <stp>AAPL</stp>
        <stp>% Held by Institutions</stp>
        <tr r="C5" s="1"/>
      </tp>
      <tp t="s">
        <v>AAPL</v>
        <stp/>
        <stp>YahooFinanceKeyStatistics</stp>
        <stp>AAPL</stp>
        <stp>Symbol</stp>
        <tr r="C52" s="1"/>
      </tp>
    </main>
  </volType>
</volTypes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volatileDependencies" Target="volatileDependencie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9" displayName="Table19" ref="B3:D67" totalsRowShown="0">
  <autoFilter ref="B3:D67"/>
  <tableColumns count="3">
    <tableColumn id="1" name="Indicator"/>
    <tableColumn id="2" name="AAPL" dataDxfId="0">
      <calculatedColumnFormula>RTD("gartle.rtd",,"YahooFinanceKeyStatistics",C$3,$B4)</calculatedColumnFormula>
    </tableColumn>
    <tableColumn id="3" name="FB">
      <calculatedColumnFormula>RTD("gartle.rtd",,"YahooFinanceKeyStatistics",D$3,$B4)</calculatedColumnFormula>
    </tableColumn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D67"/>
  <sheetViews>
    <sheetView showGridLines="0" tabSelected="1" workbookViewId="0">
      <pane ySplit="3" topLeftCell="A4" activePane="bottomLeft" state="frozen"/>
      <selection pane="bottomLeft" activeCell="C3" sqref="C3"/>
    </sheetView>
  </sheetViews>
  <sheetFormatPr defaultRowHeight="15" x14ac:dyDescent="0.25"/>
  <cols>
    <col min="1" max="1" width="2.85546875" customWidth="1"/>
    <col min="2" max="2" width="34.28515625" bestFit="1" customWidth="1"/>
    <col min="3" max="3" width="18.140625" bestFit="1" customWidth="1"/>
    <col min="4" max="4" width="14.5703125" customWidth="1"/>
  </cols>
  <sheetData>
    <row r="1" spans="2:4" x14ac:dyDescent="0.25">
      <c r="B1" s="5"/>
    </row>
    <row r="3" spans="2:4" x14ac:dyDescent="0.25">
      <c r="B3" t="s">
        <v>43</v>
      </c>
      <c r="C3" t="s">
        <v>42</v>
      </c>
      <c r="D3" t="s">
        <v>41</v>
      </c>
    </row>
    <row r="4" spans="2:4" x14ac:dyDescent="0.25">
      <c r="B4" t="s">
        <v>40</v>
      </c>
      <c r="C4" s="1">
        <f>RTD("gartle.rtd",,"YahooFinanceKeyStatistics",C$3,$B4)</f>
        <v>6.3000000000000003E-4</v>
      </c>
      <c r="D4" s="1">
        <f>RTD("gartle.rtd",,"YahooFinanceKeyStatistics",D$3,$B4)</f>
        <v>2.1219999999999999E-2</v>
      </c>
    </row>
    <row r="5" spans="2:4" x14ac:dyDescent="0.25">
      <c r="B5" t="s">
        <v>39</v>
      </c>
      <c r="C5">
        <f>RTD("gartle.rtd",,"YahooFinanceKeyStatistics",C$3,$B5)</f>
        <v>0.63837999999999995</v>
      </c>
      <c r="D5">
        <f>RTD("gartle.rtd",,"YahooFinanceKeyStatistics",D$3,$B5)</f>
        <v>0.72419999999999995</v>
      </c>
    </row>
    <row r="6" spans="2:4" x14ac:dyDescent="0.25">
      <c r="B6" t="s">
        <v>38</v>
      </c>
      <c r="C6">
        <f>RTD("gartle.rtd",,"YahooFinanceKeyStatistics",C$3,$B6)</f>
        <v>0.22437692000000001</v>
      </c>
      <c r="D6">
        <f>RTD("gartle.rtd",,"YahooFinanceKeyStatistics",D$3,$B6)</f>
        <v>0.22017312</v>
      </c>
    </row>
    <row r="7" spans="2:4" x14ac:dyDescent="0.25">
      <c r="B7" t="s">
        <v>37</v>
      </c>
      <c r="C7">
        <f>RTD("gartle.rtd",,"YahooFinanceKeyStatistics",C$3,$B7)</f>
        <v>1.1060190000000001</v>
      </c>
      <c r="D7">
        <f>RTD("gartle.rtd",,"YahooFinanceKeyStatistics",D$3,$B7)</f>
        <v>0.76877899999999999</v>
      </c>
    </row>
    <row r="8" spans="2:4" x14ac:dyDescent="0.25">
      <c r="B8" t="s">
        <v>36</v>
      </c>
      <c r="C8">
        <f>RTD("gartle.rtd",,"YahooFinanceKeyStatistics",C$3,$B8)</f>
        <v>25.667000000000002</v>
      </c>
      <c r="D8">
        <f>RTD("gartle.rtd",,"YahooFinanceKeyStatistics",D$3,$B8)</f>
        <v>26.747</v>
      </c>
    </row>
    <row r="9" spans="2:4" x14ac:dyDescent="0.25">
      <c r="B9" t="s">
        <v>35</v>
      </c>
      <c r="C9">
        <f>RTD("gartle.rtd",,"YahooFinanceKeyStatistics",C$3,$B9)</f>
        <v>1.456</v>
      </c>
      <c r="D9">
        <f>RTD("gartle.rtd",,"YahooFinanceKeyStatistics",D$3,$B9)</f>
        <v>9.9120000000000008</v>
      </c>
    </row>
    <row r="10" spans="2:4" x14ac:dyDescent="0.25">
      <c r="B10" t="s">
        <v>34</v>
      </c>
      <c r="C10" s="3">
        <f>RTD("gartle.rtd",,"YahooFinanceKeyStatistics",C$3,$B10)</f>
        <v>43237</v>
      </c>
      <c r="D10" s="3">
        <f>RTD("gartle.rtd",,"YahooFinanceKeyStatistics",D$3,$B10)</f>
        <v>0</v>
      </c>
    </row>
    <row r="11" spans="2:4" x14ac:dyDescent="0.25">
      <c r="B11" t="s">
        <v>33</v>
      </c>
      <c r="C11" t="str">
        <f>RTD("gartle.rtd",,"YahooFinanceKeyStatistics",C$3,$B11)</f>
        <v>76.38B</v>
      </c>
      <c r="D11" t="str">
        <f>RTD("gartle.rtd",,"YahooFinanceKeyStatistics",D$3,$B11)</f>
        <v>25.63B</v>
      </c>
    </row>
    <row r="12" spans="2:4" x14ac:dyDescent="0.25">
      <c r="B12" t="s">
        <v>44</v>
      </c>
      <c r="C12" s="2">
        <f>RTD("gartle.rtd",,"YahooFinanceKeyStatistics",C$3,$B12)</f>
        <v>76380000000</v>
      </c>
      <c r="D12" s="2">
        <f>RTD("gartle.rtd",,"YahooFinanceKeyStatistics",D$3,$B12)</f>
        <v>25630000000</v>
      </c>
    </row>
    <row r="13" spans="2:4" x14ac:dyDescent="0.25">
      <c r="B13" t="s">
        <v>32</v>
      </c>
      <c r="C13" t="str">
        <f>RTD("gartle.rtd",,"YahooFinanceKeyStatistics",C$3,$B13)</f>
        <v>954.8B</v>
      </c>
      <c r="D13" t="str">
        <f>RTD("gartle.rtd",,"YahooFinanceKeyStatistics",D$3,$B13)</f>
        <v>497.31B</v>
      </c>
    </row>
    <row r="14" spans="2:4" x14ac:dyDescent="0.25">
      <c r="B14" t="s">
        <v>46</v>
      </c>
      <c r="C14" s="2">
        <f>RTD("gartle.rtd",,"YahooFinanceKeyStatistics",C$3,$B14)</f>
        <v>954800000000</v>
      </c>
      <c r="D14" s="2">
        <f>RTD("gartle.rtd",,"YahooFinanceKeyStatistics",D$3,$B14)</f>
        <v>497310000000</v>
      </c>
    </row>
    <row r="15" spans="2:4" x14ac:dyDescent="0.25">
      <c r="B15" t="s">
        <v>31</v>
      </c>
      <c r="C15">
        <f>RTD("gartle.rtd",,"YahooFinanceKeyStatistics",C$3,$B15)</f>
        <v>12.500999999999999</v>
      </c>
      <c r="D15">
        <f>RTD("gartle.rtd",,"YahooFinanceKeyStatistics",D$3,$B15)</f>
        <v>19.405000000000001</v>
      </c>
    </row>
    <row r="16" spans="2:4" x14ac:dyDescent="0.25">
      <c r="B16" t="s">
        <v>30</v>
      </c>
      <c r="C16">
        <f>RTD("gartle.rtd",,"YahooFinanceKeyStatistics",C$3,$B16)</f>
        <v>3.859</v>
      </c>
      <c r="D16">
        <f>RTD("gartle.rtd",,"YahooFinanceKeyStatistics",D$3,$B16)</f>
        <v>11.154</v>
      </c>
    </row>
    <row r="17" spans="2:4" x14ac:dyDescent="0.25">
      <c r="B17" t="s">
        <v>29</v>
      </c>
      <c r="C17" s="3">
        <f>RTD("gartle.rtd",,"YahooFinanceKeyStatistics",C$3,$B17)</f>
        <v>43231</v>
      </c>
      <c r="D17" s="3">
        <f>RTD("gartle.rtd",,"YahooFinanceKeyStatistics",D$3,$B17)</f>
        <v>0</v>
      </c>
    </row>
    <row r="18" spans="2:4" x14ac:dyDescent="0.25">
      <c r="B18" t="s">
        <v>28</v>
      </c>
      <c r="C18" s="3">
        <f>RTD("gartle.rtd",,"YahooFinanceKeyStatistics",C$3,$B18)</f>
        <v>43738</v>
      </c>
      <c r="D18" s="3">
        <f>RTD("gartle.rtd",,"YahooFinanceKeyStatistics",D$3,$B18)</f>
        <v>43830</v>
      </c>
    </row>
    <row r="19" spans="2:4" x14ac:dyDescent="0.25">
      <c r="B19" t="s">
        <v>27</v>
      </c>
      <c r="C19" t="str">
        <f>RTD("gartle.rtd",,"YahooFinanceKeyStatistics",C$3,$B19)</f>
        <v>4.75B</v>
      </c>
      <c r="D19" t="str">
        <f>RTD("gartle.rtd",,"YahooFinanceKeyStatistics",D$3,$B19)</f>
        <v>2.38B</v>
      </c>
    </row>
    <row r="20" spans="2:4" x14ac:dyDescent="0.25">
      <c r="B20" t="s">
        <v>45</v>
      </c>
      <c r="C20" s="2">
        <f>RTD("gartle.rtd",,"YahooFinanceKeyStatistics",C$3,$B20)</f>
        <v>4750000000</v>
      </c>
      <c r="D20" s="2">
        <f>RTD("gartle.rtd",,"YahooFinanceKeyStatistics",D$3,$B20)</f>
        <v>2380000000</v>
      </c>
    </row>
    <row r="21" spans="2:4" x14ac:dyDescent="0.25">
      <c r="B21" t="s">
        <v>26</v>
      </c>
      <c r="C21">
        <f>RTD("gartle.rtd",,"YahooFinanceKeyStatistics",C$3,$B21)</f>
        <v>14.211002000000001</v>
      </c>
      <c r="D21">
        <f>RTD("gartle.rtd",,"YahooFinanceKeyStatistics",D$3,$B21)</f>
        <v>20.231947000000002</v>
      </c>
    </row>
    <row r="22" spans="2:4" x14ac:dyDescent="0.25">
      <c r="B22" t="s">
        <v>25</v>
      </c>
      <c r="C22" t="str">
        <f>RTD("gartle.rtd",,"YahooFinanceKeyStatistics",C$3,$B22)</f>
        <v>88.19B</v>
      </c>
      <c r="D22" t="str">
        <f>RTD("gartle.rtd",,"YahooFinanceKeyStatistics",D$3,$B22)</f>
        <v>35.2B</v>
      </c>
    </row>
    <row r="23" spans="2:4" x14ac:dyDescent="0.25">
      <c r="B23" t="s">
        <v>47</v>
      </c>
      <c r="C23" s="2">
        <f>RTD("gartle.rtd",,"YahooFinanceKeyStatistics",C$3,$B23)</f>
        <v>88190000000</v>
      </c>
      <c r="D23" s="2">
        <f>RTD("gartle.rtd",,"YahooFinanceKeyStatistics",D$3,$B23)</f>
        <v>35200000000</v>
      </c>
    </row>
    <row r="24" spans="2:4" x14ac:dyDescent="0.25">
      <c r="B24" t="s">
        <v>24</v>
      </c>
      <c r="C24" s="3">
        <f>RTD("gartle.rtd",,"YahooFinanceKeyStatistics",C$3,$B24)</f>
        <v>41799</v>
      </c>
      <c r="D24" s="3">
        <f>RTD("gartle.rtd",,"YahooFinanceKeyStatistics",D$3,$B24)</f>
        <v>0</v>
      </c>
    </row>
    <row r="25" spans="2:4" x14ac:dyDescent="0.25">
      <c r="B25" t="s">
        <v>23</v>
      </c>
      <c r="C25" t="str">
        <f>RTD("gartle.rtd",,"YahooFinanceKeyStatistics",C$3,$B25)</f>
        <v>7/1</v>
      </c>
      <c r="D25" t="e">
        <f>RTD("gartle.rtd",,"YahooFinanceKeyStatistics",D$3,$B25)</f>
        <v>#N/A</v>
      </c>
    </row>
    <row r="26" spans="2:4" x14ac:dyDescent="0.25">
      <c r="B26" t="s">
        <v>22</v>
      </c>
      <c r="C26" t="str">
        <f>RTD("gartle.rtd",,"YahooFinanceKeyStatistics",C$3,$B26)</f>
        <v>43.84B</v>
      </c>
      <c r="D26" t="str">
        <f>RTD("gartle.rtd",,"YahooFinanceKeyStatistics",D$3,$B26)</f>
        <v>13.12B</v>
      </c>
    </row>
    <row r="27" spans="2:4" x14ac:dyDescent="0.25">
      <c r="B27" t="s">
        <v>48</v>
      </c>
      <c r="C27" s="2">
        <f>RTD("gartle.rtd",,"YahooFinanceKeyStatistics",C$3,$B27)</f>
        <v>43840000000</v>
      </c>
      <c r="D27" s="2">
        <f>RTD("gartle.rtd",,"YahooFinanceKeyStatistics",D$3,$B27)</f>
        <v>13120000000</v>
      </c>
    </row>
    <row r="28" spans="2:4" x14ac:dyDescent="0.25">
      <c r="B28" t="s">
        <v>21</v>
      </c>
      <c r="C28" s="3">
        <f>RTD("gartle.rtd",,"YahooFinanceKeyStatistics",C$3,$B28)</f>
        <v>43190</v>
      </c>
      <c r="D28" s="3">
        <f>RTD("gartle.rtd",,"YahooFinanceKeyStatistics",D$3,$B28)</f>
        <v>43190</v>
      </c>
    </row>
    <row r="29" spans="2:4" x14ac:dyDescent="0.25">
      <c r="B29" t="s">
        <v>20</v>
      </c>
      <c r="C29" t="str">
        <f>RTD("gartle.rtd",,"YahooFinanceKeyStatistics",C$3,$B29)</f>
        <v>53.32B</v>
      </c>
      <c r="D29" t="str">
        <f>RTD("gartle.rtd",,"YahooFinanceKeyStatistics",D$3,$B29)</f>
        <v>17.85B</v>
      </c>
    </row>
    <row r="30" spans="2:4" x14ac:dyDescent="0.25">
      <c r="B30" t="s">
        <v>49</v>
      </c>
      <c r="C30" s="2">
        <f>RTD("gartle.rtd",,"YahooFinanceKeyStatistics",C$3,$B30)</f>
        <v>53320000000</v>
      </c>
      <c r="D30" s="2">
        <f>RTD("gartle.rtd",,"YahooFinanceKeyStatistics",D$3,$B30)</f>
        <v>17850000000</v>
      </c>
    </row>
    <row r="31" spans="2:4" x14ac:dyDescent="0.25">
      <c r="B31" t="s">
        <v>19</v>
      </c>
      <c r="C31" t="str">
        <f>RTD("gartle.rtd",,"YahooFinanceKeyStatistics",C$3,$B31)</f>
        <v>67.22B</v>
      </c>
      <c r="D31" t="str">
        <f>RTD("gartle.rtd",,"YahooFinanceKeyStatistics",D$3,$B31)</f>
        <v>27.02B</v>
      </c>
    </row>
    <row r="32" spans="2:4" x14ac:dyDescent="0.25">
      <c r="B32" t="s">
        <v>50</v>
      </c>
      <c r="C32" s="2">
        <f>RTD("gartle.rtd",,"YahooFinanceKeyStatistics",C$3,$B32)</f>
        <v>67220000000</v>
      </c>
      <c r="D32" s="2">
        <f>RTD("gartle.rtd",,"YahooFinanceKeyStatistics",D$3,$B32)</f>
        <v>27020000000</v>
      </c>
    </row>
    <row r="33" spans="2:4" x14ac:dyDescent="0.25">
      <c r="B33" t="s">
        <v>18</v>
      </c>
      <c r="C33">
        <f>RTD("gartle.rtd",,"YahooFinanceKeyStatistics",C$3,$B33)</f>
        <v>0.38296999999999998</v>
      </c>
      <c r="D33">
        <f>RTD("gartle.rtd",,"YahooFinanceKeyStatistics",D$3,$B33)</f>
        <v>0.86044997000000001</v>
      </c>
    </row>
    <row r="34" spans="2:4" x14ac:dyDescent="0.25">
      <c r="B34" t="s">
        <v>17</v>
      </c>
      <c r="C34">
        <f>RTD("gartle.rtd",,"YahooFinanceKeyStatistics",C$3,$B34)</f>
        <v>1.22</v>
      </c>
      <c r="D34">
        <f>RTD("gartle.rtd",,"YahooFinanceKeyStatistics",D$3,$B34)</f>
        <v>0.92</v>
      </c>
    </row>
    <row r="35" spans="2:4" x14ac:dyDescent="0.25">
      <c r="B35" t="s">
        <v>16</v>
      </c>
      <c r="C35">
        <f>RTD("gartle.rtd",,"YahooFinanceKeyStatistics",C$3,$B35)</f>
        <v>7.3471774999999999</v>
      </c>
      <c r="D35">
        <f>RTD("gartle.rtd",,"YahooFinanceKeyStatistics",D$3,$B35)</f>
        <v>6.9136724000000003</v>
      </c>
    </row>
    <row r="36" spans="2:4" x14ac:dyDescent="0.25">
      <c r="B36" t="s">
        <v>15</v>
      </c>
      <c r="C36">
        <f>RTD("gartle.rtd",,"YahooFinanceKeyStatistics",C$3,$B36)</f>
        <v>0.2155</v>
      </c>
      <c r="D36">
        <f>RTD("gartle.rtd",,"YahooFinanceKeyStatistics",D$3,$B36)</f>
        <v>0.40051997</v>
      </c>
    </row>
    <row r="37" spans="2:4" x14ac:dyDescent="0.25">
      <c r="B37" t="s">
        <v>14</v>
      </c>
      <c r="C37">
        <f>RTD("gartle.rtd",,"YahooFinanceKeyStatistics",C$3,$B37)</f>
        <v>0.253</v>
      </c>
      <c r="D37">
        <f>RTD("gartle.rtd",,"YahooFinanceKeyStatistics",D$3,$B37)</f>
        <v>0.628</v>
      </c>
    </row>
    <row r="38" spans="2:4" x14ac:dyDescent="0.25">
      <c r="B38" t="s">
        <v>13</v>
      </c>
      <c r="C38">
        <f>RTD("gartle.rtd",,"YahooFinanceKeyStatistics",C$3,$B38)</f>
        <v>0.11761000000000001</v>
      </c>
      <c r="D38">
        <f>RTD("gartle.rtd",,"YahooFinanceKeyStatistics",D$3,$B38)</f>
        <v>0.17699999999999999</v>
      </c>
    </row>
    <row r="39" spans="2:4" x14ac:dyDescent="0.25">
      <c r="B39" t="s">
        <v>12</v>
      </c>
      <c r="C39">
        <f>RTD("gartle.rtd",,"YahooFinanceKeyStatistics",C$3,$B39)</f>
        <v>0.40862998</v>
      </c>
      <c r="D39">
        <f>RTD("gartle.rtd",,"YahooFinanceKeyStatistics",D$3,$B39)</f>
        <v>0.25546000000000002</v>
      </c>
    </row>
    <row r="40" spans="2:4" x14ac:dyDescent="0.25">
      <c r="B40" t="s">
        <v>11</v>
      </c>
      <c r="C40" t="str">
        <f>RTD("gartle.rtd",,"YahooFinanceKeyStatistics",C$3,$B40)</f>
        <v>247.42B</v>
      </c>
      <c r="D40" t="str">
        <f>RTD("gartle.rtd",,"YahooFinanceKeyStatistics",D$3,$B40)</f>
        <v>44.59B</v>
      </c>
    </row>
    <row r="41" spans="2:4" x14ac:dyDescent="0.25">
      <c r="B41" t="s">
        <v>51</v>
      </c>
      <c r="C41" s="2">
        <f>RTD("gartle.rtd",,"YahooFinanceKeyStatistics",C$3,$B41)</f>
        <v>247420000000</v>
      </c>
      <c r="D41" s="2">
        <f>RTD("gartle.rtd",,"YahooFinanceKeyStatistics",D$3,$B41)</f>
        <v>44590000000</v>
      </c>
    </row>
    <row r="42" spans="2:4" x14ac:dyDescent="0.25">
      <c r="B42" t="s">
        <v>10</v>
      </c>
      <c r="C42">
        <f>RTD("gartle.rtd",,"YahooFinanceKeyStatistics",C$3,$B42)</f>
        <v>48.317999999999998</v>
      </c>
      <c r="D42">
        <f>RTD("gartle.rtd",,"YahooFinanceKeyStatistics",D$3,$B42)</f>
        <v>15.35</v>
      </c>
    </row>
    <row r="43" spans="2:4" x14ac:dyDescent="0.25">
      <c r="B43" t="s">
        <v>9</v>
      </c>
      <c r="C43">
        <f>RTD("gartle.rtd",,"YahooFinanceKeyStatistics",C$3,$B43)</f>
        <v>0.13048565000000001</v>
      </c>
      <c r="D43">
        <f>RTD("gartle.rtd",,"YahooFinanceKeyStatistics",D$3,$B43)</f>
        <v>0.13048565000000001</v>
      </c>
    </row>
    <row r="44" spans="2:4" x14ac:dyDescent="0.25">
      <c r="B44" t="s">
        <v>8</v>
      </c>
      <c r="C44" t="str">
        <f>RTD("gartle.rtd",,"YahooFinanceKeyStatistics",C$3,$B44)</f>
        <v>4.92B</v>
      </c>
      <c r="D44" t="str">
        <f>RTD("gartle.rtd",,"YahooFinanceKeyStatistics",D$3,$B44)</f>
        <v>2.4B</v>
      </c>
    </row>
    <row r="45" spans="2:4" x14ac:dyDescent="0.25">
      <c r="B45" t="s">
        <v>52</v>
      </c>
      <c r="C45" s="2">
        <f>RTD("gartle.rtd",,"YahooFinanceKeyStatistics",C$3,$B45)</f>
        <v>4920000000</v>
      </c>
      <c r="D45" s="2">
        <f>RTD("gartle.rtd",,"YahooFinanceKeyStatistics",D$3,$B45)</f>
        <v>2400000000</v>
      </c>
    </row>
    <row r="46" spans="2:4" x14ac:dyDescent="0.25">
      <c r="B46" t="s">
        <v>7</v>
      </c>
      <c r="C46" t="str">
        <f>RTD("gartle.rtd",,"YahooFinanceKeyStatistics",C$3,$B46)</f>
        <v>42.83M</v>
      </c>
      <c r="D46" t="str">
        <f>RTD("gartle.rtd",,"YahooFinanceKeyStatistics",D$3,$B46)</f>
        <v>21.72M</v>
      </c>
    </row>
    <row r="47" spans="2:4" x14ac:dyDescent="0.25">
      <c r="B47" t="s">
        <v>53</v>
      </c>
      <c r="C47" s="2">
        <f>RTD("gartle.rtd",,"YahooFinanceKeyStatistics",C$3,$B47)</f>
        <v>42830000</v>
      </c>
      <c r="D47" s="2">
        <f>RTD("gartle.rtd",,"YahooFinanceKeyStatistics",D$3,$B47)</f>
        <v>21720000</v>
      </c>
    </row>
    <row r="48" spans="2:4" x14ac:dyDescent="0.25">
      <c r="B48" t="s">
        <v>56</v>
      </c>
      <c r="C48" s="4" t="str">
        <f>RTD("gartle.rtd",,"YahooFinanceKeyStatistics",C$3,$B48)</f>
        <v>33.49M</v>
      </c>
      <c r="D48" s="2" t="str">
        <f>RTD("gartle.rtd",,"YahooFinanceKeyStatistics",D$3,$B48)</f>
        <v>21.2M</v>
      </c>
    </row>
    <row r="49" spans="2:4" x14ac:dyDescent="0.25">
      <c r="B49" t="s">
        <v>57</v>
      </c>
      <c r="C49" s="4">
        <f>RTD("gartle.rtd",,"YahooFinanceKeyStatistics",C$3,$B49)</f>
        <v>33490000.000000004</v>
      </c>
      <c r="D49" s="2">
        <f>RTD("gartle.rtd",,"YahooFinanceKeyStatistics",D$3,$B49)</f>
        <v>21200000</v>
      </c>
    </row>
    <row r="50" spans="2:4" x14ac:dyDescent="0.25">
      <c r="B50" t="s">
        <v>6</v>
      </c>
      <c r="C50">
        <f>RTD("gartle.rtd",,"YahooFinanceKeyStatistics",C$3,$B50)</f>
        <v>8.1519999999999995E-3</v>
      </c>
      <c r="D50">
        <f>RTD("gartle.rtd",,"YahooFinanceKeyStatistics",D$3,$B50)</f>
        <v>9.3209999999999994E-3</v>
      </c>
    </row>
    <row r="51" spans="2:4" x14ac:dyDescent="0.25">
      <c r="B51" t="s">
        <v>5</v>
      </c>
      <c r="C51">
        <f>RTD("gartle.rtd",,"YahooFinanceKeyStatistics",C$3,$B51)</f>
        <v>1.46</v>
      </c>
      <c r="D51">
        <f>RTD("gartle.rtd",,"YahooFinanceKeyStatistics",D$3,$B51)</f>
        <v>1.32</v>
      </c>
    </row>
    <row r="52" spans="2:4" x14ac:dyDescent="0.25">
      <c r="B52" t="s">
        <v>4</v>
      </c>
      <c r="C52" t="str">
        <f>RTD("gartle.rtd",,"YahooFinanceKeyStatistics",C$3,$B52)</f>
        <v>AAPL</v>
      </c>
      <c r="D52" t="str">
        <f>RTD("gartle.rtd",,"YahooFinanceKeyStatistics",D$3,$B52)</f>
        <v>FB</v>
      </c>
    </row>
    <row r="53" spans="2:4" x14ac:dyDescent="0.25">
      <c r="B53" t="s">
        <v>3</v>
      </c>
      <c r="C53" t="str">
        <f>RTD("gartle.rtd",,"YahooFinanceKeyStatistics",C$3,$B53)</f>
        <v>87.94B</v>
      </c>
      <c r="D53" t="str">
        <f>RTD("gartle.rtd",,"YahooFinanceKeyStatistics",D$3,$B53)</f>
        <v>43.96B</v>
      </c>
    </row>
    <row r="54" spans="2:4" x14ac:dyDescent="0.25">
      <c r="B54" t="s">
        <v>54</v>
      </c>
      <c r="C54" s="2">
        <f>RTD("gartle.rtd",,"YahooFinanceKeyStatistics",C$3,$B54)</f>
        <v>87940000000</v>
      </c>
      <c r="D54" s="2">
        <f>RTD("gartle.rtd",,"YahooFinanceKeyStatistics",D$3,$B54)</f>
        <v>43960000000</v>
      </c>
    </row>
    <row r="55" spans="2:4" x14ac:dyDescent="0.25">
      <c r="B55" t="s">
        <v>2</v>
      </c>
      <c r="C55">
        <f>RTD("gartle.rtd",,"YahooFinanceKeyStatistics",C$3,$B55)</f>
        <v>17.891999999999999</v>
      </c>
      <c r="D55">
        <f>RTD("gartle.rtd",,"YahooFinanceKeyStatistics",D$3,$B55)</f>
        <v>15.185</v>
      </c>
    </row>
    <row r="56" spans="2:4" x14ac:dyDescent="0.25">
      <c r="B56" t="s">
        <v>1</v>
      </c>
      <c r="C56" t="str">
        <f>RTD("gartle.rtd",,"YahooFinanceKeyStatistics",C$3,$B56)</f>
        <v>121.84B</v>
      </c>
      <c r="D56" t="e">
        <f>RTD("gartle.rtd",,"YahooFinanceKeyStatistics",D$3,$B56)</f>
        <v>#N/A</v>
      </c>
    </row>
    <row r="57" spans="2:4" x14ac:dyDescent="0.25">
      <c r="B57" t="s">
        <v>55</v>
      </c>
      <c r="C57" s="2">
        <f>RTD("gartle.rtd",,"YahooFinanceKeyStatistics",C$3,$B57)</f>
        <v>121840000000</v>
      </c>
      <c r="D57" s="2" t="e">
        <f>RTD("gartle.rtd",,"YahooFinanceKeyStatistics",D$3,$B57)</f>
        <v>#N/A</v>
      </c>
    </row>
    <row r="58" spans="2:4" x14ac:dyDescent="0.25">
      <c r="B58" t="s">
        <v>0</v>
      </c>
      <c r="C58">
        <f>RTD("gartle.rtd",,"YahooFinanceKeyStatistics",C$3,$B58)</f>
        <v>96.028999999999996</v>
      </c>
      <c r="D58">
        <f>RTD("gartle.rtd",,"YahooFinanceKeyStatistics",D$3,$B58)</f>
        <v>0</v>
      </c>
    </row>
    <row r="59" spans="2:4" x14ac:dyDescent="0.25">
      <c r="B59" t="s">
        <v>58</v>
      </c>
      <c r="C59" s="3">
        <f>RTD("gartle.rtd",,"YahooFinanceKeyStatistics",C$3,$B59)</f>
        <v>43311</v>
      </c>
      <c r="D59" s="3">
        <f>RTD("gartle.rtd",,"YahooFinanceKeyStatistics",D$3,$B59)</f>
        <v>43305</v>
      </c>
    </row>
    <row r="60" spans="2:4" x14ac:dyDescent="0.25">
      <c r="B60" t="s">
        <v>59</v>
      </c>
      <c r="C60" s="3">
        <f>RTD("gartle.rtd",,"YahooFinanceKeyStatistics",C$3,$B60)</f>
        <v>43315</v>
      </c>
      <c r="D60" s="3">
        <f>RTD("gartle.rtd",,"YahooFinanceKeyStatistics",D$3,$B60)</f>
        <v>43311</v>
      </c>
    </row>
    <row r="61" spans="2:4" x14ac:dyDescent="0.25">
      <c r="B61" t="s">
        <v>60</v>
      </c>
      <c r="C61" s="4">
        <f>RTD("gartle.rtd",,"YahooFinanceKeyStatistics",C$3,$B61)</f>
        <v>235</v>
      </c>
      <c r="D61">
        <f>RTD("gartle.rtd",,"YahooFinanceKeyStatistics",D$3,$B61)</f>
        <v>275</v>
      </c>
    </row>
    <row r="62" spans="2:4" x14ac:dyDescent="0.25">
      <c r="B62" t="s">
        <v>61</v>
      </c>
      <c r="C62" s="4">
        <f>RTD("gartle.rtd",,"YahooFinanceKeyStatistics",C$3,$B62)</f>
        <v>161</v>
      </c>
      <c r="D62">
        <f>RTD("gartle.rtd",,"YahooFinanceKeyStatistics",D$3,$B62)</f>
        <v>131</v>
      </c>
    </row>
    <row r="63" spans="2:4" x14ac:dyDescent="0.25">
      <c r="B63" t="s">
        <v>62</v>
      </c>
      <c r="C63" s="4">
        <f>RTD("gartle.rtd",,"YahooFinanceKeyStatistics",C$3,$B63)</f>
        <v>197.02</v>
      </c>
      <c r="D63">
        <f>RTD("gartle.rtd",,"YahooFinanceKeyStatistics",D$3,$B63)</f>
        <v>219.37</v>
      </c>
    </row>
    <row r="64" spans="2:4" x14ac:dyDescent="0.25">
      <c r="B64" t="s">
        <v>63</v>
      </c>
      <c r="C64" s="4">
        <f>RTD("gartle.rtd",,"YahooFinanceKeyStatistics",C$3,$B64)</f>
        <v>200</v>
      </c>
      <c r="D64">
        <f>RTD("gartle.rtd",,"YahooFinanceKeyStatistics",D$3,$B64)</f>
        <v>220</v>
      </c>
    </row>
    <row r="65" spans="2:4" x14ac:dyDescent="0.25">
      <c r="B65" t="s">
        <v>64</v>
      </c>
      <c r="C65" s="4">
        <f>RTD("gartle.rtd",,"YahooFinanceKeyStatistics",C$3,$B65)</f>
        <v>2</v>
      </c>
      <c r="D65">
        <f>RTD("gartle.rtd",,"YahooFinanceKeyStatistics",D$3,$B65)</f>
        <v>1.8</v>
      </c>
    </row>
    <row r="66" spans="2:4" x14ac:dyDescent="0.25">
      <c r="B66" t="s">
        <v>65</v>
      </c>
      <c r="C66" s="4" t="str">
        <f>RTD("gartle.rtd",,"YahooFinanceKeyStatistics",C$3,$B66)</f>
        <v>buy</v>
      </c>
      <c r="D66" t="str">
        <f>RTD("gartle.rtd",,"YahooFinanceKeyStatistics",D$3,$B66)</f>
        <v>buy</v>
      </c>
    </row>
    <row r="67" spans="2:4" x14ac:dyDescent="0.25">
      <c r="B67" t="s">
        <v>66</v>
      </c>
      <c r="C67" s="4">
        <f>RTD("gartle.rtd",,"YahooFinanceKeyStatistics",C$3,$B67)</f>
        <v>37</v>
      </c>
      <c r="D67">
        <f>RTD("gartle.rtd",,"YahooFinanceKeyStatistics",D$3,$B67)</f>
        <v>42</v>
      </c>
    </row>
  </sheetData>
  <pageMargins left="0.7" right="0.7" top="0.75" bottom="0.75" header="0.3" footer="0.3"/>
  <pageSetup scale="78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KeyStatistics</vt:lpstr>
    </vt:vector>
  </TitlesOfParts>
  <Company>Gartle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dcterms:created xsi:type="dcterms:W3CDTF">2015-06-24T21:37:59Z</dcterms:created>
  <dcterms:modified xsi:type="dcterms:W3CDTF">2018-05-26T22:09:47Z</dcterms:modified>
</cp:coreProperties>
</file>