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P\Databases\_RealTimeToExcel\RealTimeToExcel Examples\"/>
    </mc:Choice>
  </mc:AlternateContent>
  <bookViews>
    <workbookView xWindow="480" yWindow="120" windowWidth="27795" windowHeight="12585"/>
  </bookViews>
  <sheets>
    <sheet name="Historical Prices" sheetId="1" r:id="rId1"/>
  </sheets>
  <calcPr calcId="171027"/>
</workbook>
</file>

<file path=xl/calcChain.xml><?xml version="1.0" encoding="utf-8"?>
<calcChain xmlns="http://schemas.openxmlformats.org/spreadsheetml/2006/main">
  <c r="U6" i="1" l="1"/>
  <c r="C23" i="1"/>
  <c r="U20" i="1"/>
  <c r="U25" i="1"/>
  <c r="C14" i="1"/>
  <c r="H3" i="1"/>
  <c r="C9" i="1"/>
  <c r="U22" i="1"/>
  <c r="C13" i="1"/>
  <c r="C12" i="1"/>
  <c r="U23" i="1"/>
  <c r="C10" i="1"/>
  <c r="C11" i="1"/>
  <c r="U8" i="1"/>
  <c r="U9" i="1"/>
  <c r="C22" i="1"/>
  <c r="C17" i="1"/>
  <c r="U15" i="1"/>
  <c r="U17" i="1"/>
  <c r="C20" i="1"/>
  <c r="C7" i="1"/>
  <c r="C25" i="1"/>
  <c r="C18" i="1"/>
  <c r="C24" i="1"/>
  <c r="U21" i="1"/>
  <c r="U7" i="1"/>
  <c r="C15" i="1"/>
  <c r="U10" i="1"/>
  <c r="U14" i="1"/>
  <c r="C16" i="1"/>
  <c r="U18" i="1"/>
  <c r="C19" i="1"/>
  <c r="U16" i="1"/>
  <c r="C6" i="1"/>
  <c r="C8" i="1"/>
  <c r="U12" i="1"/>
  <c r="C21" i="1"/>
  <c r="U24" i="1"/>
  <c r="U11" i="1"/>
  <c r="U13" i="1"/>
  <c r="U19" i="1"/>
  <c r="K6" i="1"/>
  <c r="D6" i="1"/>
  <c r="O6" i="1"/>
  <c r="F6" i="1"/>
  <c r="E6" i="1"/>
  <c r="I6" i="1"/>
  <c r="N6" i="1"/>
  <c r="R6" i="1"/>
  <c r="J6" i="1"/>
  <c r="G6" i="1"/>
  <c r="M6" i="1"/>
  <c r="P6" i="1"/>
  <c r="H6" i="1"/>
  <c r="Q6" i="1"/>
  <c r="S14" i="1"/>
  <c r="S13" i="1"/>
  <c r="S10" i="1"/>
  <c r="S15" i="1"/>
  <c r="S16" i="1"/>
  <c r="S17" i="1"/>
  <c r="S24" i="1"/>
  <c r="S7" i="1"/>
  <c r="S23" i="1"/>
  <c r="S21" i="1"/>
  <c r="S25" i="1"/>
  <c r="S6" i="1"/>
  <c r="S8" i="1"/>
  <c r="S9" i="1"/>
  <c r="S18" i="1"/>
  <c r="S12" i="1"/>
  <c r="S19" i="1"/>
  <c r="S20" i="1"/>
  <c r="S11" i="1"/>
  <c r="S22" i="1"/>
  <c r="M21" i="1"/>
  <c r="N21" i="1"/>
  <c r="K8" i="1"/>
  <c r="G8" i="1"/>
  <c r="J19" i="1"/>
  <c r="I19" i="1"/>
  <c r="N16" i="1"/>
  <c r="P15" i="1"/>
  <c r="R15" i="1"/>
  <c r="M24" i="1"/>
  <c r="O24" i="1"/>
  <c r="I18" i="1"/>
  <c r="F18" i="1"/>
  <c r="J25" i="1"/>
  <c r="Q7" i="1"/>
  <c r="N7" i="1"/>
  <c r="I20" i="1"/>
  <c r="K20" i="1"/>
  <c r="Q17" i="1"/>
  <c r="K17" i="1"/>
  <c r="H22" i="1"/>
  <c r="N11" i="1"/>
  <c r="I11" i="1"/>
  <c r="F10" i="1"/>
  <c r="J10" i="1"/>
  <c r="K12" i="1"/>
  <c r="N12" i="1"/>
  <c r="P13" i="1"/>
  <c r="I9" i="1"/>
  <c r="P9" i="1"/>
  <c r="G14" i="1"/>
  <c r="F14" i="1"/>
  <c r="R23" i="1"/>
  <c r="G23" i="1"/>
  <c r="Q21" i="1"/>
  <c r="F21" i="1"/>
  <c r="J8" i="1"/>
  <c r="H8" i="1"/>
  <c r="R19" i="1"/>
  <c r="D19" i="1"/>
  <c r="R16" i="1"/>
  <c r="I15" i="1"/>
  <c r="E15" i="1"/>
  <c r="E24" i="1"/>
  <c r="P24" i="1"/>
  <c r="M18" i="1"/>
  <c r="K18" i="1"/>
  <c r="R7" i="1"/>
  <c r="K7" i="1"/>
  <c r="J20" i="1"/>
  <c r="M20" i="1"/>
  <c r="D17" i="1"/>
  <c r="M17" i="1"/>
  <c r="P22" i="1"/>
  <c r="O11" i="1"/>
  <c r="G11" i="1"/>
  <c r="E10" i="1"/>
  <c r="R12" i="1"/>
  <c r="E12" i="1"/>
  <c r="D13" i="1"/>
  <c r="R9" i="1"/>
  <c r="K14" i="1"/>
  <c r="E14" i="1"/>
  <c r="K23" i="1"/>
  <c r="N18" i="1"/>
  <c r="O20" i="1"/>
  <c r="Q22" i="1"/>
  <c r="D10" i="1"/>
  <c r="Q12" i="1"/>
  <c r="K9" i="1"/>
  <c r="O14" i="1"/>
  <c r="R25" i="1"/>
  <c r="H20" i="1"/>
  <c r="R22" i="1"/>
  <c r="R10" i="1"/>
  <c r="K13" i="1"/>
  <c r="J14" i="1"/>
  <c r="E13" i="1"/>
  <c r="M23" i="1"/>
  <c r="M9" i="1"/>
  <c r="J11" i="1"/>
  <c r="I23" i="1"/>
  <c r="N14" i="1"/>
  <c r="Q25" i="1"/>
  <c r="H10" i="1"/>
  <c r="G9" i="1"/>
  <c r="J23" i="1"/>
  <c r="P25" i="1"/>
  <c r="F20" i="1"/>
  <c r="O22" i="1"/>
  <c r="K11" i="1"/>
  <c r="P10" i="1"/>
  <c r="H13" i="1"/>
  <c r="D14" i="1"/>
  <c r="D11" i="1"/>
  <c r="G13" i="1"/>
  <c r="P14" i="1"/>
  <c r="E9" i="1"/>
  <c r="F9" i="1"/>
  <c r="F23" i="1"/>
  <c r="O12" i="1"/>
  <c r="N10" i="1"/>
  <c r="P21" i="1"/>
  <c r="K21" i="1"/>
  <c r="F8" i="1"/>
  <c r="N8" i="1"/>
  <c r="P19" i="1"/>
  <c r="G16" i="1"/>
  <c r="O16" i="1"/>
  <c r="Q15" i="1"/>
  <c r="H15" i="1"/>
  <c r="H24" i="1"/>
  <c r="N24" i="1"/>
  <c r="O25" i="1"/>
  <c r="I7" i="1"/>
  <c r="E7" i="1"/>
  <c r="P17" i="1"/>
  <c r="H11" i="1"/>
  <c r="O13" i="1"/>
  <c r="O9" i="1"/>
  <c r="Q23" i="1"/>
  <c r="O7" i="1"/>
  <c r="J22" i="1"/>
  <c r="O10" i="1"/>
  <c r="J9" i="1"/>
  <c r="O23" i="1"/>
  <c r="H9" i="1"/>
  <c r="I13" i="1"/>
  <c r="Q10" i="1"/>
  <c r="R14" i="1"/>
  <c r="N9" i="1"/>
  <c r="O21" i="1"/>
  <c r="H21" i="1"/>
  <c r="Q8" i="1"/>
  <c r="M8" i="1"/>
  <c r="N19" i="1"/>
  <c r="F16" i="1"/>
  <c r="E16" i="1"/>
  <c r="G15" i="1"/>
  <c r="D15" i="1"/>
  <c r="I24" i="1"/>
  <c r="K24" i="1"/>
  <c r="Q18" i="1"/>
  <c r="F25" i="1"/>
  <c r="D7" i="1"/>
  <c r="E20" i="1"/>
  <c r="G17" i="1"/>
  <c r="R11" i="1"/>
  <c r="F12" i="1"/>
  <c r="Q9" i="1"/>
  <c r="H14" i="1"/>
  <c r="M13" i="1"/>
  <c r="H12" i="1"/>
  <c r="J13" i="1"/>
  <c r="G21" i="1"/>
  <c r="R21" i="1"/>
  <c r="D8" i="1"/>
  <c r="Q19" i="1"/>
  <c r="K19" i="1"/>
  <c r="D16" i="1"/>
  <c r="I16" i="1"/>
  <c r="O15" i="1"/>
  <c r="J15" i="1"/>
  <c r="J24" i="1"/>
  <c r="J18" i="1"/>
  <c r="R18" i="1"/>
  <c r="G25" i="1"/>
  <c r="K25" i="1"/>
  <c r="H7" i="1"/>
  <c r="F7" i="1"/>
  <c r="D20" i="1"/>
  <c r="O17" i="1"/>
  <c r="F17" i="1"/>
  <c r="E22" i="1"/>
  <c r="N22" i="1"/>
  <c r="P11" i="1"/>
  <c r="F11" i="1"/>
  <c r="G10" i="1"/>
  <c r="J12" i="1"/>
  <c r="I12" i="1"/>
  <c r="R13" i="1"/>
  <c r="N23" i="1"/>
  <c r="M12" i="1"/>
  <c r="E23" i="1"/>
  <c r="Q13" i="1"/>
  <c r="Q14" i="1"/>
  <c r="D12" i="1"/>
  <c r="P23" i="1"/>
  <c r="J21" i="1"/>
  <c r="I21" i="1"/>
  <c r="R8" i="1"/>
  <c r="O19" i="1"/>
  <c r="H19" i="1"/>
  <c r="J16" i="1"/>
  <c r="M16" i="1"/>
  <c r="K15" i="1"/>
  <c r="M15" i="1"/>
  <c r="R24" i="1"/>
  <c r="P18" i="1"/>
  <c r="H18" i="1"/>
  <c r="H25" i="1"/>
  <c r="E25" i="1"/>
  <c r="G7" i="1"/>
  <c r="J7" i="1"/>
  <c r="R20" i="1"/>
  <c r="R17" i="1"/>
  <c r="H17" i="1"/>
  <c r="G22" i="1"/>
  <c r="D22" i="1"/>
  <c r="M11" i="1"/>
  <c r="Q11" i="1"/>
  <c r="M10" i="1"/>
  <c r="G12" i="1"/>
  <c r="M14" i="1"/>
  <c r="N13" i="1"/>
  <c r="D23" i="1"/>
  <c r="I14" i="1"/>
  <c r="E21" i="1"/>
  <c r="O8" i="1"/>
  <c r="E8" i="1"/>
  <c r="F19" i="1"/>
  <c r="E19" i="1"/>
  <c r="P16" i="1"/>
  <c r="H16" i="1"/>
  <c r="F15" i="1"/>
  <c r="Q24" i="1"/>
  <c r="D24" i="1"/>
  <c r="D18" i="1"/>
  <c r="G18" i="1"/>
  <c r="M25" i="1"/>
  <c r="D25" i="1"/>
  <c r="M7" i="1"/>
  <c r="Q20" i="1"/>
  <c r="P20" i="1"/>
  <c r="E17" i="1"/>
  <c r="I17" i="1"/>
  <c r="M22" i="1"/>
  <c r="K22" i="1"/>
  <c r="K10" i="1"/>
  <c r="D9" i="1"/>
  <c r="F13" i="1"/>
  <c r="D21" i="1"/>
  <c r="P8" i="1"/>
  <c r="I8" i="1"/>
  <c r="G19" i="1"/>
  <c r="M19" i="1"/>
  <c r="Q16" i="1"/>
  <c r="K16" i="1"/>
  <c r="N15" i="1"/>
  <c r="G24" i="1"/>
  <c r="F24" i="1"/>
  <c r="O18" i="1"/>
  <c r="E18" i="1"/>
  <c r="I25" i="1"/>
  <c r="N25" i="1"/>
  <c r="P7" i="1"/>
  <c r="G20" i="1"/>
  <c r="N20" i="1"/>
  <c r="N17" i="1"/>
  <c r="J17" i="1"/>
  <c r="F22" i="1"/>
  <c r="I22" i="1"/>
  <c r="E11" i="1"/>
  <c r="I10" i="1"/>
  <c r="P12" i="1"/>
  <c r="H23" i="1"/>
  <c r="I3" i="1" l="1"/>
</calcChain>
</file>

<file path=xl/comments1.xml><?xml version="1.0" encoding="utf-8"?>
<comments xmlns="http://schemas.openxmlformats.org/spreadsheetml/2006/main">
  <authors>
    <author>Sergey Vaselenko</author>
  </authors>
  <commentList>
    <comment ref="H3" authorId="0" shapeId="0">
      <text>
        <r>
          <rPr>
            <sz val="9"/>
            <color indexed="81"/>
            <rFont val="Tahoma"/>
            <family val="2"/>
            <charset val="204"/>
          </rPr>
          <t>This row also requires license</t>
        </r>
      </text>
    </comment>
  </commentList>
</comments>
</file>

<file path=xl/sharedStrings.xml><?xml version="1.0" encoding="utf-8"?>
<sst xmlns="http://schemas.openxmlformats.org/spreadsheetml/2006/main" count="33" uniqueCount="32">
  <si>
    <t>Date</t>
  </si>
  <si>
    <t>Open</t>
  </si>
  <si>
    <t>Low</t>
  </si>
  <si>
    <t>High</t>
  </si>
  <si>
    <t>Close</t>
  </si>
  <si>
    <t>Day</t>
  </si>
  <si>
    <t>Volume</t>
  </si>
  <si>
    <t>AvgVol5</t>
  </si>
  <si>
    <t>Symbol</t>
  </si>
  <si>
    <t>Provider</t>
  </si>
  <si>
    <t>By Formula</t>
  </si>
  <si>
    <t>AdjClose</t>
  </si>
  <si>
    <t>Change</t>
  </si>
  <si>
    <t>PercentChange</t>
  </si>
  <si>
    <t>PrevOpen</t>
  </si>
  <si>
    <t>PrevLow</t>
  </si>
  <si>
    <t>PrevHigh</t>
  </si>
  <si>
    <t>PrevClose</t>
  </si>
  <si>
    <t>PrevVolume</t>
  </si>
  <si>
    <t>PrevAdjClose</t>
  </si>
  <si>
    <t>GoogleFinanceHistoricalCSV</t>
  </si>
  <si>
    <t>YahooFinanceHistoricalCSV</t>
  </si>
  <si>
    <t>YahooFinanceHistoricalData</t>
  </si>
  <si>
    <t>MsnMoneyHistoricalDays</t>
  </si>
  <si>
    <t>MsnMoneyHistoricalWeeks</t>
  </si>
  <si>
    <t>MsnMoneyHistorical5min</t>
  </si>
  <si>
    <t>MsnMoneyHistorical15min</t>
  </si>
  <si>
    <t>TradingDay</t>
  </si>
  <si>
    <t>rtd_LastMessage</t>
  </si>
  <si>
    <t>Available Providers</t>
  </si>
  <si>
    <t>MSFT</t>
  </si>
  <si>
    <t>MsnMoneyHistoricalMonths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</si>
</sst>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dd/mm/yy\ h:mm\ AM/PM;@"/>
  </numFmts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2" borderId="0" xfId="0" applyFill="1"/>
    <xf numFmtId="2" fontId="0" fillId="0" borderId="0" xfId="0" applyNumberFormat="1"/>
    <xf numFmtId="3" fontId="0" fillId="0" borderId="0" xfId="0" applyNumberFormat="1"/>
    <xf numFmtId="0" fontId="1" fillId="0" borderId="0" xfId="0" applyFont="1" applyAlignment="1">
      <alignment horizontal="right"/>
    </xf>
    <xf numFmtId="0" fontId="0" fillId="0" borderId="0" xfId="0" applyAlignment="1">
      <alignment horizontal="left"/>
    </xf>
    <xf numFmtId="10" fontId="0" fillId="0" borderId="0" xfId="0" applyNumberFormat="1"/>
    <xf numFmtId="164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gartle.rtd">
      <tp>
        <v>18552579</v>
        <stp/>
        <stp>MsnMoneyHistoricalDays</stp>
        <stp>MSFT</stp>
        <stp>42608</stp>
        <stp>PrevVolume</stp>
        <tr r="Q15" s="1"/>
      </tp>
      <tp>
        <v>17271044</v>
        <stp/>
        <stp>MsnMoneyHistoricalDays</stp>
        <stp>MSFT</stp>
        <stp>42604</stp>
        <stp>PrevVolume</stp>
        <tr r="Q19" s="1"/>
      </tp>
      <tp>
        <v>15221922</v>
        <stp/>
        <stp>MsnMoneyHistoricalDays</stp>
        <stp>MSFT</stp>
        <stp>42605</stp>
        <stp>PrevVolume</stp>
        <tr r="Q18" s="1"/>
      </tp>
      <tp>
        <v>18732373</v>
        <stp/>
        <stp>MsnMoneyHistoricalDays</stp>
        <stp>MSFT</stp>
        <stp>42606</stp>
        <stp>PrevVolume</stp>
        <tr r="Q17" s="1"/>
      </tp>
      <tp>
        <v>18151506</v>
        <stp/>
        <stp>MsnMoneyHistoricalDays</stp>
        <stp>MSFT</stp>
        <stp>42607</stp>
        <stp>PrevVolume</stp>
        <tr r="Q16" s="1"/>
      </tp>
      <tp>
        <v>18856423</v>
        <stp/>
        <stp>MsnMoneyHistoricalDays</stp>
        <stp>MSFT</stp>
        <stp>42600</stp>
        <stp>PrevVolume</stp>
        <tr r="Q21" s="1"/>
      </tp>
      <tp>
        <v>14214341</v>
        <stp/>
        <stp>MsnMoneyHistoricalDays</stp>
        <stp>MSFT</stp>
        <stp>42601</stp>
        <stp>PrevVolume</stp>
        <tr r="Q20" s="1"/>
      </tp>
      <tp>
        <v>18900489</v>
        <stp/>
        <stp>MsnMoneyHistoricalDays</stp>
        <stp>MSFT</stp>
        <stp>42619</stp>
        <stp>PrevVolume</stp>
        <tr r="Q9" s="1"/>
      </tp>
      <tp>
        <v>20860269</v>
        <stp/>
        <stp>MsnMoneyHistoricalDays</stp>
        <stp>MSFT</stp>
        <stp>42614</stp>
        <stp>PrevVolume</stp>
        <tr r="Q11" s="1"/>
      </tp>
      <tp>
        <v>26075363</v>
        <stp/>
        <stp>MsnMoneyHistoricalDays</stp>
        <stp>MSFT</stp>
        <stp>42615</stp>
        <stp>PrevVolume</stp>
        <tr r="Q10" s="1"/>
      </tp>
      <tp>
        <v>20971202</v>
        <stp/>
        <stp>MsnMoneyHistoricalDays</stp>
        <stp>MSFT</stp>
        <stp>42611</stp>
        <stp>PrevVolume</stp>
        <tr r="Q14" s="1"/>
      </tp>
      <tp>
        <v>16417207</v>
        <stp/>
        <stp>MsnMoneyHistoricalDays</stp>
        <stp>MSFT</stp>
        <stp>42612</stp>
        <stp>PrevVolume</stp>
        <tr r="Q13" s="1"/>
      </tp>
      <tp>
        <v>16930185</v>
        <stp/>
        <stp>MsnMoneyHistoricalDays</stp>
        <stp>MSFT</stp>
        <stp>42613</stp>
        <stp>PrevVolume</stp>
        <tr r="Q12" s="1"/>
      </tp>
      <tp>
        <v>16278416</v>
        <stp/>
        <stp>MsnMoneyHistoricalDays</stp>
        <stp>MSFT</stp>
        <stp>42620</stp>
        <stp>PrevVolume</stp>
        <tr r="Q8" s="1"/>
      </tp>
      <tp>
        <v>17493359</v>
        <stp/>
        <stp>MsnMoneyHistoricalDays</stp>
        <stp>MSFT</stp>
        <stp>42621</stp>
        <stp>PrevVolume</stp>
        <tr r="Q7" s="1"/>
      </tp>
      <tp>
        <v>20146083</v>
        <stp/>
        <stp>MsnMoneyHistoricalDays</stp>
        <stp>MSFT</stp>
        <stp>42622</stp>
        <stp>PrevVolume</stp>
        <tr r="Q6" s="1"/>
      </tp>
      <tp>
        <v>19283902</v>
        <stp/>
        <stp>MsnMoneyHistoricalDays</stp>
        <stp>MSFT</stp>
        <stp>42598</stp>
        <stp>PrevVolume</stp>
        <tr r="Q23" s="1"/>
      </tp>
      <tp>
        <v>20523493</v>
        <stp/>
        <stp>MsnMoneyHistoricalDays</stp>
        <stp>MSFT</stp>
        <stp>42599</stp>
        <stp>PrevVolume</stp>
        <tr r="Q22" s="1"/>
      </tp>
      <tp>
        <v>18162301</v>
        <stp/>
        <stp>MsnMoneyHistoricalDays</stp>
        <stp>MSFT</stp>
        <stp>42594</stp>
        <stp>PrevVolume</stp>
        <tr r="Q25" s="1"/>
      </tp>
      <tp>
        <v>21655161</v>
        <stp/>
        <stp>MsnMoneyHistoricalDays</stp>
        <stp>MSFT</stp>
        <stp>42597</stp>
        <stp>PrevVolume</stp>
        <tr r="Q24" s="1"/>
      </tp>
      <tp>
        <v>57.47</v>
        <stp/>
        <stp>MsnMoneyHistoricalDays</stp>
        <stp>MSFT</stp>
        <stp>42621</stp>
        <stp>PrevOpen</stp>
        <tr r="M7" s="1"/>
      </tp>
      <tp>
        <v>57.78</v>
        <stp/>
        <stp>MsnMoneyHistoricalDays</stp>
        <stp>MSFT</stp>
        <stp>42620</stp>
        <stp>PrevOpen</stp>
        <tr r="M8" s="1"/>
      </tp>
      <tp>
        <v>57.63</v>
        <stp/>
        <stp>MsnMoneyHistoricalDays</stp>
        <stp>MSFT</stp>
        <stp>42622</stp>
        <stp>PrevOpen</stp>
        <tr r="M6" s="1"/>
      </tp>
      <tp>
        <v>57.96</v>
        <stp/>
        <stp>MsnMoneyHistoricalDays</stp>
        <stp>MSFT</stp>
        <stp>42597</stp>
        <stp>Low</stp>
        <tr r="E24" s="1"/>
      </tp>
      <tp>
        <v>57.62</v>
        <stp/>
        <stp>MsnMoneyHistoricalDays</stp>
        <stp>MSFT</stp>
        <stp>42594</stp>
        <stp>Low</stp>
        <tr r="E25" s="1"/>
      </tp>
      <tp>
        <v>57.27</v>
        <stp/>
        <stp>MsnMoneyHistoricalDays</stp>
        <stp>MSFT</stp>
        <stp>42598</stp>
        <stp>Low</stp>
        <tr r="E23" s="1"/>
      </tp>
      <tp>
        <v>57.23</v>
        <stp/>
        <stp>MsnMoneyHistoricalDays</stp>
        <stp>MSFT</stp>
        <stp>42599</stp>
        <stp>Low</stp>
        <tr r="E22" s="1"/>
      </tp>
      <tp>
        <v>57.44</v>
        <stp/>
        <stp>MsnMoneyHistoricalDays</stp>
        <stp>MSFT</stp>
        <stp>42598</stp>
        <stp>AdjClose</stp>
        <tr r="I23" s="1"/>
      </tp>
      <tp>
        <v>57.56</v>
        <stp/>
        <stp>MsnMoneyHistoricalDays</stp>
        <stp>MSFT</stp>
        <stp>42599</stp>
        <stp>AdjClose</stp>
        <tr r="I22" s="1"/>
      </tp>
      <tp>
        <v>57.94</v>
        <stp/>
        <stp>MsnMoneyHistoricalDays</stp>
        <stp>MSFT</stp>
        <stp>42594</stp>
        <stp>AdjClose</stp>
        <tr r="I25" s="1"/>
      </tp>
      <tp>
        <v>58.12</v>
        <stp/>
        <stp>MsnMoneyHistoricalDays</stp>
        <stp>MSFT</stp>
        <stp>42597</stp>
        <stp>AdjClose</stp>
        <tr r="I24" s="1"/>
      </tp>
      <tp>
        <v>57.6</v>
        <stp/>
        <stp>MsnMoneyHistoricalDays</stp>
        <stp>MSFT</stp>
        <stp>42605</stp>
        <stp>PrevOpen</stp>
        <tr r="M18" s="1"/>
      </tp>
      <tp>
        <v>57.43</v>
        <stp/>
        <stp>MsnMoneyHistoricalDays</stp>
        <stp>MSFT</stp>
        <stp>42604</stp>
        <stp>PrevOpen</stp>
        <tr r="M19" s="1"/>
      </tp>
      <tp>
        <v>57.8</v>
        <stp/>
        <stp>MsnMoneyHistoricalDays</stp>
        <stp>MSFT</stp>
        <stp>42607</stp>
        <stp>PrevOpen</stp>
        <tr r="M16" s="1"/>
      </tp>
      <tp>
        <v>57.9</v>
        <stp/>
        <stp>MsnMoneyHistoricalDays</stp>
        <stp>MSFT</stp>
        <stp>42606</stp>
        <stp>PrevOpen</stp>
        <tr r="M17" s="1"/>
      </tp>
      <tp>
        <v>57.42</v>
        <stp/>
        <stp>MsnMoneyHistoricalDays</stp>
        <stp>MSFT</stp>
        <stp>42601</stp>
        <stp>PrevOpen</stp>
        <tr r="M20" s="1"/>
      </tp>
      <tp>
        <v>57.54</v>
        <stp/>
        <stp>MsnMoneyHistoricalDays</stp>
        <stp>MSFT</stp>
        <stp>42600</stp>
        <stp>PrevOpen</stp>
        <tr r="M21" s="1"/>
      </tp>
      <tp>
        <v>57.88</v>
        <stp/>
        <stp>MsnMoneyHistoricalDays</stp>
        <stp>MSFT</stp>
        <stp>42608</stp>
        <stp>PrevOpen</stp>
        <tr r="M15" s="1"/>
      </tp>
      <tp>
        <v>57.01</v>
        <stp/>
        <stp>MsnMoneyHistoricalDays</stp>
        <stp>MSFT</stp>
        <stp>42615</stp>
        <stp>PrevOpen</stp>
        <tr r="M10" s="1"/>
      </tp>
      <tp>
        <v>57.65</v>
        <stp/>
        <stp>MsnMoneyHistoricalDays</stp>
        <stp>MSFT</stp>
        <stp>42614</stp>
        <stp>PrevOpen</stp>
        <tr r="M11" s="1"/>
      </tp>
      <tp>
        <v>58.28</v>
        <stp/>
        <stp>MsnMoneyHistoricalDays</stp>
        <stp>MSFT</stp>
        <stp>42611</stp>
        <stp>PrevOpen</stp>
        <tr r="M14" s="1"/>
      </tp>
      <tp>
        <v>57.98</v>
        <stp/>
        <stp>MsnMoneyHistoricalDays</stp>
        <stp>MSFT</stp>
        <stp>42613</stp>
        <stp>PrevOpen</stp>
        <tr r="M12" s="1"/>
      </tp>
      <tp>
        <v>58.18</v>
        <stp/>
        <stp>MsnMoneyHistoricalDays</stp>
        <stp>MSFT</stp>
        <stp>42612</stp>
        <stp>PrevOpen</stp>
        <tr r="M13" s="1"/>
      </tp>
      <tp>
        <v>57.67</v>
        <stp/>
        <stp>MsnMoneyHistoricalDays</stp>
        <stp>MSFT</stp>
        <stp>42619</stp>
        <stp>PrevOpen</stp>
        <tr r="M9" s="1"/>
      </tp>
      <tp>
        <v>56.21</v>
        <stp/>
        <stp>MsnMoneyHistoricalDays</stp>
        <stp>MSFT</stp>
        <stp>42622</stp>
        <stp>Low</stp>
        <tr r="E6" s="1"/>
      </tp>
      <tp>
        <v>57.405000000000001</v>
        <stp/>
        <stp>MsnMoneyHistoricalDays</stp>
        <stp>MSFT</stp>
        <stp>42620</stp>
        <stp>Low</stp>
        <tr r="E8" s="1"/>
      </tp>
      <tp>
        <v>57.18</v>
        <stp/>
        <stp>MsnMoneyHistoricalDays</stp>
        <stp>MSFT</stp>
        <stp>42621</stp>
        <stp>Low</stp>
        <tr r="E7" s="1"/>
      </tp>
      <tp>
        <v>57.61</v>
        <stp/>
        <stp>MsnMoneyHistoricalDays</stp>
        <stp>MSFT</stp>
        <stp>42612</stp>
        <stp>Low</stp>
        <tr r="E13" s="1"/>
      </tp>
      <tp>
        <v>57.3</v>
        <stp/>
        <stp>MsnMoneyHistoricalDays</stp>
        <stp>MSFT</stp>
        <stp>42613</stp>
        <stp>Low</stp>
        <tr r="E12" s="1"/>
      </tp>
      <tp>
        <v>58.1</v>
        <stp/>
        <stp>MsnMoneyHistoricalDays</stp>
        <stp>MSFT</stp>
        <stp>42611</stp>
        <stp>Low</stp>
        <tr r="E14" s="1"/>
      </tp>
      <tp>
        <v>57.01</v>
        <stp/>
        <stp>MsnMoneyHistoricalDays</stp>
        <stp>MSFT</stp>
        <stp>42614</stp>
        <stp>Low</stp>
        <tr r="E11" s="1"/>
      </tp>
      <tp>
        <v>57.42</v>
        <stp/>
        <stp>MsnMoneyHistoricalDays</stp>
        <stp>MSFT</stp>
        <stp>42615</stp>
        <stp>Low</stp>
        <tr r="E10" s="1"/>
      </tp>
      <tp>
        <v>57.21</v>
        <stp/>
        <stp>MsnMoneyHistoricalDays</stp>
        <stp>MSFT</stp>
        <stp>42619</stp>
        <stp>Low</stp>
        <tr r="E9" s="1"/>
      </tp>
      <tp>
        <v>57.27</v>
        <stp/>
        <stp>MsnMoneyHistoricalDays</stp>
        <stp>MSFT</stp>
        <stp>42600</stp>
        <stp>Low</stp>
        <tr r="E21" s="1"/>
      </tp>
      <tp>
        <v>57.2</v>
        <stp/>
        <stp>MsnMoneyHistoricalDays</stp>
        <stp>MSFT</stp>
        <stp>42601</stp>
        <stp>Low</stp>
        <tr r="E20" s="1"/>
      </tp>
      <tp>
        <v>57.715000000000003</v>
        <stp/>
        <stp>MsnMoneyHistoricalDays</stp>
        <stp>MSFT</stp>
        <stp>42606</stp>
        <stp>Low</stp>
        <tr r="E17" s="1"/>
      </tp>
      <tp>
        <v>57.78</v>
        <stp/>
        <stp>MsnMoneyHistoricalDays</stp>
        <stp>MSFT</stp>
        <stp>42607</stp>
        <stp>Low</stp>
        <tr r="E16" s="1"/>
      </tp>
      <tp>
        <v>57.26</v>
        <stp/>
        <stp>MsnMoneyHistoricalDays</stp>
        <stp>MSFT</stp>
        <stp>42604</stp>
        <stp>Low</stp>
        <tr r="E19" s="1"/>
      </tp>
      <tp>
        <v>57.85</v>
        <stp/>
        <stp>MsnMoneyHistoricalDays</stp>
        <stp>MSFT</stp>
        <stp>42605</stp>
        <stp>Low</stp>
        <tr r="E18" s="1"/>
      </tp>
      <tp>
        <v>57.69</v>
        <stp/>
        <stp>MsnMoneyHistoricalDays</stp>
        <stp>MSFT</stp>
        <stp>42608</stp>
        <stp>Low</stp>
        <tr r="E15" s="1"/>
      </tp>
      <tp>
        <v>57.66</v>
        <stp/>
        <stp>MsnMoneyHistoricalDays</stp>
        <stp>MSFT</stp>
        <stp>42620</stp>
        <stp>AdjClose</stp>
        <tr r="I8" s="1"/>
      </tp>
      <tp>
        <v>57.43</v>
        <stp/>
        <stp>MsnMoneyHistoricalDays</stp>
        <stp>MSFT</stp>
        <stp>42621</stp>
        <stp>AdjClose</stp>
        <tr r="I7" s="1"/>
      </tp>
      <tp>
        <v>56.21</v>
        <stp/>
        <stp>MsnMoneyHistoricalDays</stp>
        <stp>MSFT</stp>
        <stp>42622</stp>
        <stp>AdjClose</stp>
        <tr r="I6" s="1"/>
      </tp>
      <tp>
        <v>57.61</v>
        <stp/>
        <stp>MsnMoneyHistoricalDays</stp>
        <stp>MSFT</stp>
        <stp>42619</stp>
        <stp>AdjClose</stp>
        <tr r="I9" s="1"/>
      </tp>
      <tp>
        <v>57.59</v>
        <stp/>
        <stp>MsnMoneyHistoricalDays</stp>
        <stp>MSFT</stp>
        <stp>42614</stp>
        <stp>AdjClose</stp>
        <tr r="I11" s="1"/>
      </tp>
      <tp>
        <v>57.67</v>
        <stp/>
        <stp>MsnMoneyHistoricalDays</stp>
        <stp>MSFT</stp>
        <stp>42615</stp>
        <stp>AdjClose</stp>
        <tr r="I10" s="1"/>
      </tp>
      <tp>
        <v>58.1</v>
        <stp/>
        <stp>MsnMoneyHistoricalDays</stp>
        <stp>MSFT</stp>
        <stp>42611</stp>
        <stp>AdjClose</stp>
        <tr r="I14" s="1"/>
      </tp>
      <tp>
        <v>57.89</v>
        <stp/>
        <stp>MsnMoneyHistoricalDays</stp>
        <stp>MSFT</stp>
        <stp>42612</stp>
        <stp>AdjClose</stp>
        <tr r="I13" s="1"/>
      </tp>
      <tp>
        <v>57.46</v>
        <stp/>
        <stp>MsnMoneyHistoricalDays</stp>
        <stp>MSFT</stp>
        <stp>42613</stp>
        <stp>AdjClose</stp>
        <tr r="I12" s="1"/>
      </tp>
      <tp>
        <v>58.03</v>
        <stp/>
        <stp>MsnMoneyHistoricalDays</stp>
        <stp>MSFT</stp>
        <stp>42608</stp>
        <stp>AdjClose</stp>
        <tr r="I15" s="1"/>
      </tp>
      <tp>
        <v>57.67</v>
        <stp/>
        <stp>MsnMoneyHistoricalDays</stp>
        <stp>MSFT</stp>
        <stp>42604</stp>
        <stp>AdjClose</stp>
        <tr r="I19" s="1"/>
      </tp>
      <tp>
        <v>57.89</v>
        <stp/>
        <stp>MsnMoneyHistoricalDays</stp>
        <stp>MSFT</stp>
        <stp>42605</stp>
        <stp>AdjClose</stp>
        <tr r="I18" s="1"/>
      </tp>
      <tp>
        <v>57.95</v>
        <stp/>
        <stp>MsnMoneyHistoricalDays</stp>
        <stp>MSFT</stp>
        <stp>42606</stp>
        <stp>AdjClose</stp>
        <tr r="I17" s="1"/>
      </tp>
      <tp>
        <v>58.17</v>
        <stp/>
        <stp>MsnMoneyHistoricalDays</stp>
        <stp>MSFT</stp>
        <stp>42607</stp>
        <stp>AdjClose</stp>
        <tr r="I16" s="1"/>
      </tp>
      <tp>
        <v>57.6</v>
        <stp/>
        <stp>MsnMoneyHistoricalDays</stp>
        <stp>MSFT</stp>
        <stp>42600</stp>
        <stp>AdjClose</stp>
        <tr r="I21" s="1"/>
      </tp>
      <tp>
        <v>57.62</v>
        <stp/>
        <stp>MsnMoneyHistoricalDays</stp>
        <stp>MSFT</stp>
        <stp>42601</stp>
        <stp>AdjClose</stp>
        <tr r="I20" s="1"/>
      </tp>
      <tp>
        <v>58.03</v>
        <stp/>
        <stp>MsnMoneyHistoricalDays</stp>
        <stp>MSFT</stp>
        <stp>42594</stp>
        <stp>PrevOpen</stp>
        <tr r="M25" s="1"/>
      </tp>
      <tp>
        <v>58.03</v>
        <stp/>
        <stp>MsnMoneyHistoricalDays</stp>
        <stp>MSFT</stp>
        <stp>42597</stp>
        <stp>PrevOpen</stp>
        <tr r="M24" s="1"/>
      </tp>
      <tp>
        <v>57.61</v>
        <stp/>
        <stp>MsnMoneyHistoricalDays</stp>
        <stp>MSFT</stp>
        <stp>42599</stp>
        <stp>PrevOpen</stp>
        <tr r="M22" s="1"/>
      </tp>
      <tp>
        <v>58.01</v>
        <stp/>
        <stp>MsnMoneyHistoricalDays</stp>
        <stp>MSFT</stp>
        <stp>42598</stp>
        <stp>PrevOpen</stp>
        <tr r="M23" s="1"/>
      </tp>
      <tp>
        <v>58.19</v>
        <stp/>
        <stp>MsnMoneyHistoricalDays</stp>
        <stp>MSFT</stp>
        <stp>42597</stp>
        <stp>PrevHigh</stp>
        <tr r="O24" s="1"/>
      </tp>
      <tp>
        <v>58.45</v>
        <stp/>
        <stp>MsnMoneyHistoricalDays</stp>
        <stp>MSFT</stp>
        <stp>42594</stp>
        <stp>PrevHigh</stp>
        <tr r="O25" s="1"/>
      </tp>
      <tp>
        <v>57.62</v>
        <stp/>
        <stp>MsnMoneyHistoricalDays</stp>
        <stp>MSFT</stp>
        <stp>42599</stp>
        <stp>PrevHigh</stp>
        <tr r="O22" s="1"/>
      </tp>
      <tp>
        <v>58.5</v>
        <stp/>
        <stp>MsnMoneyHistoricalDays</stp>
        <stp>MSFT</stp>
        <stp>42598</stp>
        <stp>PrevHigh</stp>
        <tr r="O23" s="1"/>
      </tp>
      <tp>
        <v>57.67</v>
        <stp/>
        <stp>MsnMoneyHistoricalDays</stp>
        <stp>MSFT</stp>
        <stp>42619</stp>
        <stp>PrevClose</stp>
        <tr r="P9" s="1"/>
      </tp>
      <tp>
        <v>57.44</v>
        <stp/>
        <stp>MsnMoneyHistoricalDays</stp>
        <stp>MSFT</stp>
        <stp>42599</stp>
        <stp>PrevClose</stp>
        <tr r="P22" s="1"/>
      </tp>
      <tp>
        <v>58.17</v>
        <stp/>
        <stp>MsnMoneyHistoricalDays</stp>
        <stp>MSFT</stp>
        <stp>42608</stp>
        <stp>PrevClose</stp>
        <tr r="P15" s="1"/>
      </tp>
      <tp>
        <v>58.12</v>
        <stp/>
        <stp>MsnMoneyHistoricalDays</stp>
        <stp>MSFT</stp>
        <stp>42598</stp>
        <stp>PrevClose</stp>
        <tr r="P23" s="1"/>
      </tp>
      <tp>
        <v>57.95</v>
        <stp/>
        <stp>MsnMoneyHistoricalDays</stp>
        <stp>MSFT</stp>
        <stp>42607</stp>
        <stp>PrevClose</stp>
        <tr r="P16" s="1"/>
      </tp>
      <tp>
        <v>57.94</v>
        <stp/>
        <stp>MsnMoneyHistoricalDays</stp>
        <stp>MSFT</stp>
        <stp>42597</stp>
        <stp>PrevClose</stp>
        <tr r="P24" s="1"/>
      </tp>
      <tp>
        <v>57.89</v>
        <stp/>
        <stp>MsnMoneyHistoricalDays</stp>
        <stp>MSFT</stp>
        <stp>42606</stp>
        <stp>PrevClose</stp>
        <tr r="P17" s="1"/>
      </tp>
      <tp>
        <v>57.79</v>
        <stp/>
        <stp>MsnMoneyHistoricalDays</stp>
        <stp>MSFT</stp>
        <stp>42622</stp>
        <stp>PrevHigh</stp>
        <tr r="O6" s="1"/>
      </tp>
      <tp>
        <v>57.84</v>
        <stp/>
        <stp>MsnMoneyHistoricalDays</stp>
        <stp>MSFT</stp>
        <stp>42621</stp>
        <stp>PrevHigh</stp>
        <tr r="O7" s="1"/>
      </tp>
      <tp>
        <v>57.8</v>
        <stp/>
        <stp>MsnMoneyHistoricalDays</stp>
        <stp>MSFT</stp>
        <stp>42620</stp>
        <stp>PrevHigh</stp>
        <tr r="O8" s="1"/>
      </tp>
      <tp>
        <v>57.67</v>
        <stp/>
        <stp>MsnMoneyHistoricalDays</stp>
        <stp>MSFT</stp>
        <stp>42605</stp>
        <stp>PrevClose</stp>
        <tr r="P18" s="1"/>
      </tp>
      <tp>
        <v>57.59</v>
        <stp/>
        <stp>MsnMoneyHistoricalDays</stp>
        <stp>MSFT</stp>
        <stp>42615</stp>
        <stp>PrevClose</stp>
        <tr r="P10" s="1"/>
      </tp>
      <tp>
        <v>57.82</v>
        <stp/>
        <stp>MsnMoneyHistoricalDays</stp>
        <stp>MSFT</stp>
        <stp>42615</stp>
        <stp>PrevHigh</stp>
        <tr r="O10" s="1"/>
      </tp>
      <tp>
        <v>57.8</v>
        <stp/>
        <stp>MsnMoneyHistoricalDays</stp>
        <stp>MSFT</stp>
        <stp>42614</stp>
        <stp>PrevHigh</stp>
        <tr r="O11" s="1"/>
      </tp>
      <tp>
        <v>58.19</v>
        <stp/>
        <stp>MsnMoneyHistoricalDays</stp>
        <stp>MSFT</stp>
        <stp>42613</stp>
        <stp>PrevHigh</stp>
        <tr r="O12" s="1"/>
      </tp>
      <tp>
        <v>58.6</v>
        <stp/>
        <stp>MsnMoneyHistoricalDays</stp>
        <stp>MSFT</stp>
        <stp>42612</stp>
        <stp>PrevHigh</stp>
        <tr r="O13" s="1"/>
      </tp>
      <tp>
        <v>58.7</v>
        <stp/>
        <stp>MsnMoneyHistoricalDays</stp>
        <stp>MSFT</stp>
        <stp>42611</stp>
        <stp>PrevHigh</stp>
        <tr r="O14" s="1"/>
      </tp>
      <tp>
        <v>58.19</v>
        <stp/>
        <stp>MsnMoneyHistoricalDays</stp>
        <stp>MSFT</stp>
        <stp>42619</stp>
        <stp>PrevHigh</stp>
        <tr r="O9" s="1"/>
      </tp>
      <tp>
        <v>57.62</v>
        <stp/>
        <stp>MsnMoneyHistoricalDays</stp>
        <stp>MSFT</stp>
        <stp>42604</stp>
        <stp>PrevClose</stp>
        <tr r="P19" s="1"/>
      </tp>
      <tp>
        <v>57.46</v>
        <stp/>
        <stp>MsnMoneyHistoricalDays</stp>
        <stp>MSFT</stp>
        <stp>42614</stp>
        <stp>PrevClose</stp>
        <tr r="P11" s="1"/>
      </tp>
      <tp>
        <v>58.3</v>
        <stp/>
        <stp>MsnMoneyHistoricalDays</stp>
        <stp>MSFT</stp>
        <stp>42594</stp>
        <stp>PrevClose</stp>
        <tr r="P25" s="1"/>
      </tp>
      <tp>
        <v>58.04</v>
        <stp/>
        <stp>MsnMoneyHistoricalDays</stp>
        <stp>MSFT</stp>
        <stp>42607</stp>
        <stp>PrevHigh</stp>
        <tr r="O16" s="1"/>
      </tp>
      <tp>
        <v>58.18</v>
        <stp/>
        <stp>MsnMoneyHistoricalDays</stp>
        <stp>MSFT</stp>
        <stp>42606</stp>
        <stp>PrevHigh</stp>
        <tr r="O17" s="1"/>
      </tp>
      <tp>
        <v>57.75</v>
        <stp/>
        <stp>MsnMoneyHistoricalDays</stp>
        <stp>MSFT</stp>
        <stp>42605</stp>
        <stp>PrevHigh</stp>
        <tr r="O18" s="1"/>
      </tp>
      <tp>
        <v>57.73</v>
        <stp/>
        <stp>MsnMoneyHistoricalDays</stp>
        <stp>MSFT</stp>
        <stp>42604</stp>
        <stp>PrevHigh</stp>
        <tr r="O19" s="1"/>
      </tp>
      <tp>
        <v>57.7</v>
        <stp/>
        <stp>MsnMoneyHistoricalDays</stp>
        <stp>MSFT</stp>
        <stp>42601</stp>
        <stp>PrevHigh</stp>
        <tr r="O20" s="1"/>
      </tp>
      <tp>
        <v>57.68</v>
        <stp/>
        <stp>MsnMoneyHistoricalDays</stp>
        <stp>MSFT</stp>
        <stp>42600</stp>
        <stp>PrevHigh</stp>
        <tr r="O21" s="1"/>
      </tp>
      <tp>
        <v>58.29</v>
        <stp/>
        <stp>MsnMoneyHistoricalDays</stp>
        <stp>MSFT</stp>
        <stp>42608</stp>
        <stp>PrevHigh</stp>
        <tr r="O15" s="1"/>
      </tp>
      <tp>
        <v>57.89</v>
        <stp/>
        <stp>MsnMoneyHistoricalDays</stp>
        <stp>MSFT</stp>
        <stp>42613</stp>
        <stp>PrevClose</stp>
        <tr r="P12" s="1"/>
      </tp>
      <tp>
        <v>57.43</v>
        <stp/>
        <stp>MsnMoneyHistoricalDays</stp>
        <stp>MSFT</stp>
        <stp>42622</stp>
        <stp>PrevClose</stp>
        <tr r="P6" s="1"/>
      </tp>
      <tp>
        <v>58.1</v>
        <stp/>
        <stp>MsnMoneyHistoricalDays</stp>
        <stp>MSFT</stp>
        <stp>42612</stp>
        <stp>PrevClose</stp>
        <tr r="P13" s="1"/>
      </tp>
      <tp>
        <v>57.66</v>
        <stp/>
        <stp>MsnMoneyHistoricalDays</stp>
        <stp>MSFT</stp>
        <stp>42621</stp>
        <stp>PrevClose</stp>
        <tr r="P7" s="1"/>
      </tp>
      <tp>
        <v>57.6</v>
        <stp/>
        <stp>MsnMoneyHistoricalDays</stp>
        <stp>MSFT</stp>
        <stp>42601</stp>
        <stp>PrevClose</stp>
        <tr r="P20" s="1"/>
      </tp>
      <tp>
        <v>58.03</v>
        <stp/>
        <stp>MsnMoneyHistoricalDays</stp>
        <stp>MSFT</stp>
        <stp>42611</stp>
        <stp>PrevClose</stp>
        <tr r="P14" s="1"/>
      </tp>
      <tp>
        <v>57.61</v>
        <stp/>
        <stp>MsnMoneyHistoricalDays</stp>
        <stp>MSFT</stp>
        <stp>42620</stp>
        <stp>PrevClose</stp>
        <tr r="P8" s="1"/>
      </tp>
      <tp>
        <v>57.56</v>
        <stp/>
        <stp>MsnMoneyHistoricalDays</stp>
        <stp>MSFT</stp>
        <stp>42600</stp>
        <stp>PrevClose</stp>
        <tr r="P21" s="1"/>
      </tp>
      <tp>
        <v>58.5</v>
        <stp/>
        <stp>MsnMoneyHistoricalDays</stp>
        <stp>MSFT</stp>
        <stp>42597</stp>
        <stp>High</stp>
        <tr r="F24" s="1"/>
      </tp>
      <tp>
        <v>58.19</v>
        <stp/>
        <stp>MsnMoneyHistoricalDays</stp>
        <stp>MSFT</stp>
        <stp>42594</stp>
        <stp>High</stp>
        <tr r="F25" s="1"/>
      </tp>
      <tp>
        <v>57.62</v>
        <stp/>
        <stp>MsnMoneyHistoricalDays</stp>
        <stp>MSFT</stp>
        <stp>42598</stp>
        <stp>High</stp>
        <tr r="F23" s="1"/>
      </tp>
      <tp>
        <v>57.68</v>
        <stp/>
        <stp>MsnMoneyHistoricalDays</stp>
        <stp>MSFT</stp>
        <stp>42599</stp>
        <stp>High</stp>
        <tr r="F22" s="1"/>
      </tp>
      <tp>
        <v>58.19</v>
        <stp/>
        <stp>MsnMoneyHistoricalDays</stp>
        <stp>MSFT</stp>
        <stp>42612</stp>
        <stp>High</stp>
        <tr r="F13" s="1"/>
      </tp>
      <tp>
        <v>57.8</v>
        <stp/>
        <stp>MsnMoneyHistoricalDays</stp>
        <stp>MSFT</stp>
        <stp>42613</stp>
        <stp>High</stp>
        <tr r="F12" s="1"/>
      </tp>
      <tp>
        <v>58.6</v>
        <stp/>
        <stp>MsnMoneyHistoricalDays</stp>
        <stp>MSFT</stp>
        <stp>42611</stp>
        <stp>High</stp>
        <tr r="F14" s="1"/>
      </tp>
      <tp>
        <v>57.82</v>
        <stp/>
        <stp>MsnMoneyHistoricalDays</stp>
        <stp>MSFT</stp>
        <stp>42614</stp>
        <stp>High</stp>
        <tr r="F11" s="1"/>
      </tp>
      <tp>
        <v>58.19</v>
        <stp/>
        <stp>MsnMoneyHistoricalDays</stp>
        <stp>MSFT</stp>
        <stp>42615</stp>
        <stp>High</stp>
        <tr r="F10" s="1"/>
      </tp>
      <tp>
        <v>57.8</v>
        <stp/>
        <stp>MsnMoneyHistoricalDays</stp>
        <stp>MSFT</stp>
        <stp>42619</stp>
        <stp>High</stp>
        <tr r="F9" s="1"/>
      </tp>
      <tp>
        <v>57.7</v>
        <stp/>
        <stp>MsnMoneyHistoricalDays</stp>
        <stp>MSFT</stp>
        <stp>42600</stp>
        <stp>High</stp>
        <tr r="F21" s="1"/>
      </tp>
      <tp>
        <v>57.73</v>
        <stp/>
        <stp>MsnMoneyHistoricalDays</stp>
        <stp>MSFT</stp>
        <stp>42601</stp>
        <stp>High</stp>
        <tr r="F20" s="1"/>
      </tp>
      <tp>
        <v>58.04</v>
        <stp/>
        <stp>MsnMoneyHistoricalDays</stp>
        <stp>MSFT</stp>
        <stp>42606</stp>
        <stp>High</stp>
        <tr r="F17" s="1"/>
      </tp>
      <tp>
        <v>58.29</v>
        <stp/>
        <stp>MsnMoneyHistoricalDays</stp>
        <stp>MSFT</stp>
        <stp>42607</stp>
        <stp>High</stp>
        <tr r="F16" s="1"/>
      </tp>
      <tp>
        <v>57.75</v>
        <stp/>
        <stp>MsnMoneyHistoricalDays</stp>
        <stp>MSFT</stp>
        <stp>42604</stp>
        <stp>High</stp>
        <tr r="F19" s="1"/>
      </tp>
      <tp>
        <v>58.18</v>
        <stp/>
        <stp>MsnMoneyHistoricalDays</stp>
        <stp>MSFT</stp>
        <stp>42605</stp>
        <stp>High</stp>
        <tr r="F18" s="1"/>
      </tp>
      <tp>
        <v>58.7</v>
        <stp/>
        <stp>MsnMoneyHistoricalDays</stp>
        <stp>MSFT</stp>
        <stp>42608</stp>
        <stp>High</stp>
        <tr r="F15" s="1"/>
      </tp>
      <tp>
        <v>57.52</v>
        <stp/>
        <stp>MsnMoneyHistoricalDays</stp>
        <stp>MSFT</stp>
        <stp>42622</stp>
        <stp>High</stp>
        <tr r="F6" s="1"/>
      </tp>
      <tp>
        <v>57.84</v>
        <stp/>
        <stp>MsnMoneyHistoricalDays</stp>
        <stp>MSFT</stp>
        <stp>42620</stp>
        <stp>High</stp>
        <tr r="F8" s="1"/>
      </tp>
      <tp>
        <v>57.79</v>
        <stp/>
        <stp>MsnMoneyHistoricalDays</stp>
        <stp>MSFT</stp>
        <stp>42621</stp>
        <stp>High</stp>
        <tr r="F7" s="1"/>
      </tp>
      <tp>
        <v>57.44</v>
        <stp/>
        <stp>MsnMoneyHistoricalDays</stp>
        <stp>MSFT</stp>
        <stp>42599</stp>
        <stp>PrevAdjClose</stp>
        <tr r="R22" s="1"/>
      </tp>
      <tp>
        <v>58.12</v>
        <stp/>
        <stp>MsnMoneyHistoricalDays</stp>
        <stp>MSFT</stp>
        <stp>42598</stp>
        <stp>PrevAdjClose</stp>
        <tr r="R23" s="1"/>
      </tp>
      <tp>
        <v>58.3</v>
        <stp/>
        <stp>MsnMoneyHistoricalDays</stp>
        <stp>MSFT</stp>
        <stp>42594</stp>
        <stp>PrevAdjClose</stp>
        <tr r="R25" s="1"/>
      </tp>
      <tp>
        <v>57.94</v>
        <stp/>
        <stp>MsnMoneyHistoricalDays</stp>
        <stp>MSFT</stp>
        <stp>42597</stp>
        <stp>PrevAdjClose</stp>
        <tr r="R24" s="1"/>
      </tp>
      <tp>
        <v>57.42</v>
        <stp/>
        <stp>MsnMoneyHistoricalDays</stp>
        <stp>MSFT</stp>
        <stp>42600</stp>
        <stp>Open</stp>
        <tr r="D21" s="1"/>
      </tp>
      <tp>
        <v>57.43</v>
        <stp/>
        <stp>MsnMoneyHistoricalDays</stp>
        <stp>MSFT</stp>
        <stp>42601</stp>
        <stp>Open</stp>
        <tr r="D20" s="1"/>
      </tp>
      <tp>
        <v>57.6</v>
        <stp/>
        <stp>MsnMoneyHistoricalDays</stp>
        <stp>MSFT</stp>
        <stp>42604</stp>
        <stp>Open</stp>
        <tr r="D19" s="1"/>
      </tp>
      <tp>
        <v>57.9</v>
        <stp/>
        <stp>MsnMoneyHistoricalDays</stp>
        <stp>MSFT</stp>
        <stp>42605</stp>
        <stp>Open</stp>
        <tr r="D18" s="1"/>
      </tp>
      <tp>
        <v>57.8</v>
        <stp/>
        <stp>MsnMoneyHistoricalDays</stp>
        <stp>MSFT</stp>
        <stp>42606</stp>
        <stp>Open</stp>
        <tr r="D17" s="1"/>
      </tp>
      <tp>
        <v>57.88</v>
        <stp/>
        <stp>MsnMoneyHistoricalDays</stp>
        <stp>MSFT</stp>
        <stp>42607</stp>
        <stp>Open</stp>
        <tr r="D16" s="1"/>
      </tp>
      <tp>
        <v>58.28</v>
        <stp/>
        <stp>MsnMoneyHistoricalDays</stp>
        <stp>MSFT</stp>
        <stp>42608</stp>
        <stp>Open</stp>
        <tr r="D15" s="1"/>
      </tp>
      <tp>
        <v>58.18</v>
        <stp/>
        <stp>MsnMoneyHistoricalDays</stp>
        <stp>MSFT</stp>
        <stp>42611</stp>
        <stp>Open</stp>
        <tr r="D14" s="1"/>
      </tp>
      <tp>
        <v>57.98</v>
        <stp/>
        <stp>MsnMoneyHistoricalDays</stp>
        <stp>MSFT</stp>
        <stp>42612</stp>
        <stp>Open</stp>
        <tr r="D13" s="1"/>
      </tp>
      <tp>
        <v>57.65</v>
        <stp/>
        <stp>MsnMoneyHistoricalDays</stp>
        <stp>MSFT</stp>
        <stp>42613</stp>
        <stp>Open</stp>
        <tr r="D12" s="1"/>
      </tp>
      <tp>
        <v>57.01</v>
        <stp/>
        <stp>MsnMoneyHistoricalDays</stp>
        <stp>MSFT</stp>
        <stp>42614</stp>
        <stp>Open</stp>
        <tr r="D11" s="1"/>
      </tp>
      <tp>
        <v>57.67</v>
        <stp/>
        <stp>MsnMoneyHistoricalDays</stp>
        <stp>MSFT</stp>
        <stp>42615</stp>
        <stp>Open</stp>
        <tr r="D10" s="1"/>
      </tp>
      <tp>
        <v>57.78</v>
        <stp/>
        <stp>MsnMoneyHistoricalDays</stp>
        <stp>MSFT</stp>
        <stp>42619</stp>
        <stp>Open</stp>
        <tr r="D9" s="1"/>
      </tp>
      <tp>
        <v>57.47</v>
        <stp/>
        <stp>MsnMoneyHistoricalDays</stp>
        <stp>MSFT</stp>
        <stp>42620</stp>
        <stp>Open</stp>
        <tr r="D8" s="1"/>
      </tp>
      <tp>
        <v>57.63</v>
        <stp/>
        <stp>MsnMoneyHistoricalDays</stp>
        <stp>MSFT</stp>
        <stp>42621</stp>
        <stp>Open</stp>
        <tr r="D7" s="1"/>
      </tp>
      <tp>
        <v>56.79</v>
        <stp/>
        <stp>MsnMoneyHistoricalDays</stp>
        <stp>MSFT</stp>
        <stp>42622</stp>
        <stp>Open</stp>
        <tr r="D6" s="1"/>
      </tp>
      <tp>
        <v>58.03</v>
        <stp/>
        <stp>MsnMoneyHistoricalDays</stp>
        <stp>MSFT</stp>
        <stp>42608</stp>
        <stp>Close</stp>
        <tr r="G15" s="1"/>
      </tp>
      <tp>
        <v>57.44</v>
        <stp/>
        <stp>MsnMoneyHistoricalDays</stp>
        <stp>MSFT</stp>
        <stp>42598</stp>
        <stp>Close</stp>
        <tr r="G23" s="1"/>
      </tp>
      <tp>
        <v>57.61</v>
        <stp/>
        <stp>MsnMoneyHistoricalDays</stp>
        <stp>MSFT</stp>
        <stp>42619</stp>
        <stp>Close</stp>
        <tr r="G9" s="1"/>
      </tp>
      <tp>
        <v>57.56</v>
        <stp/>
        <stp>MsnMoneyHistoricalDays</stp>
        <stp>MSFT</stp>
        <stp>42599</stp>
        <stp>Close</stp>
        <tr r="G22" s="1"/>
      </tp>
      <tp>
        <v>2.0891364902506648E-3</v>
        <stp/>
        <stp>MsnMoneyHistoricalDays</stp>
        <stp>MSFT</stp>
        <stp>42599</stp>
        <stp>PercentChange</stp>
        <tr r="K22" s="1"/>
      </tp>
      <tp>
        <v>-1.0404022888850228E-3</v>
        <stp/>
        <stp>MsnMoneyHistoricalDays</stp>
        <stp>MSFT</stp>
        <stp>42619</stp>
        <stp>PercentChange</stp>
        <tr r="K9" s="1"/>
      </tp>
      <tp>
        <v>-1.16999311768754E-2</v>
        <stp/>
        <stp>MsnMoneyHistoricalDays</stp>
        <stp>MSFT</stp>
        <stp>42598</stp>
        <stp>PercentChange</stp>
        <tr r="K23" s="1"/>
      </tp>
      <tp>
        <v>-2.4067388688326918E-3</v>
        <stp/>
        <stp>MsnMoneyHistoricalDays</stp>
        <stp>MSFT</stp>
        <stp>42608</stp>
        <stp>PercentChange</stp>
        <tr r="K15" s="1"/>
      </tp>
      <tp>
        <v>57.67</v>
        <stp/>
        <stp>MsnMoneyHistoricalDays</stp>
        <stp>MSFT</stp>
        <stp>42619</stp>
        <stp>PrevAdjClose</stp>
        <tr r="R9" s="1"/>
      </tp>
      <tp>
        <v>3.8148083925784171E-3</v>
        <stp/>
        <stp>MsnMoneyHistoricalDays</stp>
        <stp>MSFT</stp>
        <stp>42605</stp>
        <stp>PercentChange</stp>
        <tr r="K18" s="1"/>
      </tp>
      <tp>
        <v>1.3891300573016796E-3</v>
        <stp/>
        <stp>MsnMoneyHistoricalDays</stp>
        <stp>MSFT</stp>
        <stp>42615</stp>
        <stp>PercentChange</stp>
        <tr r="K10" s="1"/>
      </tp>
      <tp>
        <v>58.03</v>
        <stp/>
        <stp>MsnMoneyHistoricalDays</stp>
        <stp>MSFT</stp>
        <stp>42611</stp>
        <stp>PrevAdjClose</stp>
        <tr r="R14" s="1"/>
      </tp>
      <tp>
        <v>57.89</v>
        <stp/>
        <stp>MsnMoneyHistoricalDays</stp>
        <stp>MSFT</stp>
        <stp>42613</stp>
        <stp>PrevAdjClose</stp>
        <tr r="R12" s="1"/>
      </tp>
      <tp>
        <v>58.1</v>
        <stp/>
        <stp>MsnMoneyHistoricalDays</stp>
        <stp>MSFT</stp>
        <stp>42612</stp>
        <stp>PrevAdjClose</stp>
        <tr r="R13" s="1"/>
      </tp>
      <tp>
        <v>57.59</v>
        <stp/>
        <stp>MsnMoneyHistoricalDays</stp>
        <stp>MSFT</stp>
        <stp>42615</stp>
        <stp>PrevAdjClose</stp>
        <tr r="R10" s="1"/>
      </tp>
      <tp>
        <v>57.46</v>
        <stp/>
        <stp>MsnMoneyHistoricalDays</stp>
        <stp>MSFT</stp>
        <stp>42614</stp>
        <stp>PrevAdjClose</stp>
        <tr r="R11" s="1"/>
      </tp>
      <tp>
        <v>57.89</v>
        <stp/>
        <stp>MsnMoneyHistoricalDays</stp>
        <stp>MSFT</stp>
        <stp>42612</stp>
        <stp>Close</stp>
        <tr r="G13" s="1"/>
      </tp>
      <tp>
        <v>56.21</v>
        <stp/>
        <stp>MsnMoneyHistoricalDays</stp>
        <stp>MSFT</stp>
        <stp>42622</stp>
        <stp>Close</stp>
        <tr r="G6" s="1"/>
      </tp>
      <tp>
        <v>58.17</v>
        <stp/>
        <stp>MsnMoneyHistoricalDays</stp>
        <stp>MSFT</stp>
        <stp>42608</stp>
        <stp>PrevAdjClose</stp>
        <tr r="R15" s="1"/>
      </tp>
      <tp>
        <v>-6.1749571183533636E-3</v>
        <stp/>
        <stp>MsnMoneyHistoricalDays</stp>
        <stp>MSFT</stp>
        <stp>42594</stp>
        <stp>PercentChange</stp>
        <tr r="K25" s="1"/>
      </tp>
      <tp>
        <v>8.6775425199592249E-4</v>
        <stp/>
        <stp>MsnMoneyHistoricalDays</stp>
        <stp>MSFT</stp>
        <stp>42604</stp>
        <stp>PercentChange</stp>
        <tr r="K19" s="1"/>
      </tp>
      <tp>
        <v>2.2624434389140191E-3</v>
        <stp/>
        <stp>MsnMoneyHistoricalDays</stp>
        <stp>MSFT</stp>
        <stp>42614</stp>
        <stp>PercentChange</stp>
        <tr r="K11" s="1"/>
      </tp>
      <tp>
        <v>57.6</v>
        <stp/>
        <stp>MsnMoneyHistoricalDays</stp>
        <stp>MSFT</stp>
        <stp>42601</stp>
        <stp>PrevAdjClose</stp>
        <tr r="R20" s="1"/>
      </tp>
      <tp>
        <v>57.56</v>
        <stp/>
        <stp>MsnMoneyHistoricalDays</stp>
        <stp>MSFT</stp>
        <stp>42600</stp>
        <stp>PrevAdjClose</stp>
        <tr r="R21" s="1"/>
      </tp>
      <tp>
        <v>57.67</v>
        <stp/>
        <stp>MsnMoneyHistoricalDays</stp>
        <stp>MSFT</stp>
        <stp>42605</stp>
        <stp>PrevAdjClose</stp>
        <tr r="R18" s="1"/>
      </tp>
      <tp>
        <v>57.62</v>
        <stp/>
        <stp>MsnMoneyHistoricalDays</stp>
        <stp>MSFT</stp>
        <stp>42604</stp>
        <stp>PrevAdjClose</stp>
        <tr r="R19" s="1"/>
      </tp>
      <tp>
        <v>57.95</v>
        <stp/>
        <stp>MsnMoneyHistoricalDays</stp>
        <stp>MSFT</stp>
        <stp>42607</stp>
        <stp>PrevAdjClose</stp>
        <tr r="R16" s="1"/>
      </tp>
      <tp>
        <v>57.89</v>
        <stp/>
        <stp>MsnMoneyHistoricalDays</stp>
        <stp>MSFT</stp>
        <stp>42606</stp>
        <stp>PrevAdjClose</stp>
        <tr r="R17" s="1"/>
      </tp>
      <tp>
        <v>58.03</v>
        <stp/>
        <stp>MsnMoneyHistoricalDays</stp>
        <stp>MSFT</stp>
        <stp>42594</stp>
        <stp>Open</stp>
        <tr r="D25" s="1"/>
      </tp>
      <tp>
        <v>58.01</v>
        <stp/>
        <stp>MsnMoneyHistoricalDays</stp>
        <stp>MSFT</stp>
        <stp>42597</stp>
        <stp>Open</stp>
        <tr r="D24" s="1"/>
      </tp>
      <tp>
        <v>57.61</v>
        <stp/>
        <stp>MsnMoneyHistoricalDays</stp>
        <stp>MSFT</stp>
        <stp>42598</stp>
        <stp>Open</stp>
        <tr r="D23" s="1"/>
      </tp>
      <tp>
        <v>57.54</v>
        <stp/>
        <stp>MsnMoneyHistoricalDays</stp>
        <stp>MSFT</stp>
        <stp>42599</stp>
        <stp>Open</stp>
        <tr r="D22" s="1"/>
      </tp>
      <tp>
        <v>57.46</v>
        <stp/>
        <stp>MsnMoneyHistoricalDays</stp>
        <stp>MSFT</stp>
        <stp>42613</stp>
        <stp>Close</stp>
        <tr r="G12" s="1"/>
      </tp>
      <tp>
        <v>3.1066620642044018E-3</v>
        <stp/>
        <stp>MsnMoneyHistoricalDays</stp>
        <stp>MSFT</stp>
        <stp>42597</stp>
        <stp>PercentChange</stp>
        <tr r="K24" s="1"/>
      </tp>
      <tp>
        <v>3.7963761863675227E-3</v>
        <stp/>
        <stp>MsnMoneyHistoricalDays</stp>
        <stp>MSFT</stp>
        <stp>42607</stp>
        <stp>PercentChange</stp>
        <tr r="K16" s="1"/>
      </tp>
      <tp>
        <v>42611</v>
        <stp/>
        <stp>MsnMoneyHistoricalDays</stp>
        <stp>MSFT</stp>
        <stp>TradingDay</stp>
        <stp>9</stp>
        <tr r="U14" s="1"/>
      </tp>
      <tp>
        <v>42612</v>
        <stp/>
        <stp>MsnMoneyHistoricalDays</stp>
        <stp>MSFT</stp>
        <stp>TradingDay</stp>
        <stp>8</stp>
        <tr r="U13" s="1"/>
      </tp>
      <tp>
        <v>42613</v>
        <stp/>
        <stp>MsnMoneyHistoricalDays</stp>
        <stp>MSFT</stp>
        <stp>TradingDay</stp>
        <stp>7</stp>
        <tr r="U12" s="1"/>
      </tp>
      <tp>
        <v>42614</v>
        <stp/>
        <stp>MsnMoneyHistoricalDays</stp>
        <stp>MSFT</stp>
        <stp>TradingDay</stp>
        <stp>6</stp>
        <tr r="U11" s="1"/>
      </tp>
      <tp>
        <v>42615</v>
        <stp/>
        <stp>MsnMoneyHistoricalDays</stp>
        <stp>MSFT</stp>
        <stp>TradingDay</stp>
        <stp>5</stp>
        <tr r="U10" s="1"/>
      </tp>
      <tp>
        <v>42619</v>
        <stp/>
        <stp>MsnMoneyHistoricalDays</stp>
        <stp>MSFT</stp>
        <stp>TradingDay</stp>
        <stp>4</stp>
        <tr r="U9" s="1"/>
      </tp>
      <tp>
        <v>42620</v>
        <stp/>
        <stp>MsnMoneyHistoricalDays</stp>
        <stp>MSFT</stp>
        <stp>TradingDay</stp>
        <stp>3</stp>
        <tr r="U8" s="1"/>
      </tp>
      <tp>
        <v>42621</v>
        <stp/>
        <stp>MsnMoneyHistoricalDays</stp>
        <stp>MSFT</stp>
        <stp>TradingDay</stp>
        <stp>2</stp>
        <tr r="U7" s="1"/>
      </tp>
      <tp>
        <v>42622</v>
        <stp/>
        <stp>MsnMoneyHistoricalDays</stp>
        <stp>MSFT</stp>
        <stp>TradingDay</stp>
        <stp>1</stp>
        <tr r="U6" s="1"/>
      </tp>
      <tp>
        <v>57.6</v>
        <stp/>
        <stp>MsnMoneyHistoricalDays</stp>
        <stp>MSFT</stp>
        <stp>42600</stp>
        <stp>Close</stp>
        <tr r="G21" s="1"/>
      </tp>
      <tp>
        <v>57.66</v>
        <stp/>
        <stp>MsnMoneyHistoricalDays</stp>
        <stp>MSFT</stp>
        <stp>42620</stp>
        <stp>Close</stp>
        <tr r="G8" s="1"/>
      </tp>
      <tp>
        <v>1.0364484366902627E-3</v>
        <stp/>
        <stp>MsnMoneyHistoricalDays</stp>
        <stp>MSFT</stp>
        <stp>42606</stp>
        <stp>PercentChange</stp>
        <tr r="K17" s="1"/>
      </tp>
      <tp>
        <v>57.66</v>
        <stp/>
        <stp>MsnMoneyHistoricalDays</stp>
        <stp>MSFT</stp>
        <stp>42621</stp>
        <stp>PrevAdjClose</stp>
        <tr r="R7" s="1"/>
      </tp>
      <tp>
        <v>57.61</v>
        <stp/>
        <stp>MsnMoneyHistoricalDays</stp>
        <stp>MSFT</stp>
        <stp>42620</stp>
        <stp>PrevAdjClose</stp>
        <tr r="R8" s="1"/>
      </tp>
      <tp>
        <v>57.43</v>
        <stp/>
        <stp>MsnMoneyHistoricalDays</stp>
        <stp>MSFT</stp>
        <stp>42622</stp>
        <stp>PrevAdjClose</stp>
        <tr r="R6" s="1"/>
      </tp>
      <tp>
        <v>57.62</v>
        <stp/>
        <stp>MsnMoneyHistoricalDays</stp>
        <stp>MSFT</stp>
        <stp>42601</stp>
        <stp>Close</stp>
        <tr r="G20" s="1"/>
      </tp>
      <tp>
        <v>58.1</v>
        <stp/>
        <stp>MsnMoneyHistoricalDays</stp>
        <stp>MSFT</stp>
        <stp>42611</stp>
        <stp>Close</stp>
        <tr r="G14" s="1"/>
      </tp>
      <tp>
        <v>57.43</v>
        <stp/>
        <stp>MsnMoneyHistoricalDays</stp>
        <stp>MSFT</stp>
        <stp>42621</stp>
        <stp>Close</stp>
        <tr r="G7" s="1"/>
      </tp>
      <tp>
        <v>-3.9889004509191528E-3</v>
        <stp/>
        <stp>MsnMoneyHistoricalDays</stp>
        <stp>MSFT</stp>
        <stp>42621</stp>
        <stp>PercentChange</stp>
        <tr r="K7" s="1"/>
      </tp>
      <tp>
        <v>3.4722222222205446E-4</v>
        <stp/>
        <stp>MsnMoneyHistoricalDays</stp>
        <stp>MSFT</stp>
        <stp>42601</stp>
        <stp>PercentChange</stp>
        <tr r="K20" s="1"/>
      </tp>
      <tp>
        <v>1.2062726176116367E-3</v>
        <stp/>
        <stp>MsnMoneyHistoricalDays</stp>
        <stp>MSFT</stp>
        <stp>42611</stp>
        <stp>PercentChange</stp>
        <tr r="K14" s="1"/>
      </tp>
      <tp>
        <v>57.95</v>
        <stp/>
        <stp>MsnMoneyHistoricalDays</stp>
        <stp>MSFT</stp>
        <stp>42606</stp>
        <stp>Close</stp>
        <tr r="G17" s="1"/>
      </tp>
      <tp>
        <v>42594</v>
        <stp/>
        <stp>MsnMoneyHistoricalDays</stp>
        <stp>MSFT</stp>
        <stp>TradingDay</stp>
        <stp>20</stp>
        <tr r="U25" s="1"/>
      </tp>
      <tp>
        <v>42597</v>
        <stp/>
        <stp>MsnMoneyHistoricalDays</stp>
        <stp>MSFT</stp>
        <stp>TradingDay</stp>
        <stp>19</stp>
        <tr r="U24" s="1"/>
      </tp>
      <tp>
        <v>42598</v>
        <stp/>
        <stp>MsnMoneyHistoricalDays</stp>
        <stp>MSFT</stp>
        <stp>TradingDay</stp>
        <stp>18</stp>
        <tr r="U23" s="1"/>
      </tp>
      <tp>
        <v>42601</v>
        <stp/>
        <stp>MsnMoneyHistoricalDays</stp>
        <stp>MSFT</stp>
        <stp>TradingDay</stp>
        <stp>15</stp>
        <tr r="U20" s="1"/>
      </tp>
      <tp>
        <v>42604</v>
        <stp/>
        <stp>MsnMoneyHistoricalDays</stp>
        <stp>MSFT</stp>
        <stp>TradingDay</stp>
        <stp>14</stp>
        <tr r="U19" s="1"/>
      </tp>
      <tp>
        <v>42599</v>
        <stp/>
        <stp>MsnMoneyHistoricalDays</stp>
        <stp>MSFT</stp>
        <stp>TradingDay</stp>
        <stp>17</stp>
        <tr r="U22" s="1"/>
      </tp>
      <tp>
        <v>42600</v>
        <stp/>
        <stp>MsnMoneyHistoricalDays</stp>
        <stp>MSFT</stp>
        <stp>TradingDay</stp>
        <stp>16</stp>
        <tr r="U21" s="1"/>
      </tp>
      <tp>
        <v>42607</v>
        <stp/>
        <stp>MsnMoneyHistoricalDays</stp>
        <stp>MSFT</stp>
        <stp>TradingDay</stp>
        <stp>11</stp>
        <tr r="U16" s="1"/>
      </tp>
      <tp>
        <v>42608</v>
        <stp/>
        <stp>MsnMoneyHistoricalDays</stp>
        <stp>MSFT</stp>
        <stp>TradingDay</stp>
        <stp>10</stp>
        <tr r="U15" s="1"/>
      </tp>
      <tp>
        <v>42605</v>
        <stp/>
        <stp>MsnMoneyHistoricalDays</stp>
        <stp>MSFT</stp>
        <stp>TradingDay</stp>
        <stp>13</stp>
        <tr r="U18" s="1"/>
      </tp>
      <tp>
        <v>42606</v>
        <stp/>
        <stp>MsnMoneyHistoricalDays</stp>
        <stp>MSFT</stp>
        <stp>TradingDay</stp>
        <stp>12</stp>
        <tr r="U17" s="1"/>
      </tp>
      <tp>
        <v>8.6790487762544721E-4</v>
        <stp/>
        <stp>MsnMoneyHistoricalDays</stp>
        <stp>MSFT</stp>
        <stp>42620</stp>
        <stp>PercentChange</stp>
        <tr r="K8" s="1"/>
      </tp>
      <tp>
        <v>6.9492703266149647E-4</v>
        <stp/>
        <stp>MsnMoneyHistoricalDays</stp>
        <stp>MSFT</stp>
        <stp>42600</stp>
        <stp>PercentChange</stp>
        <tr r="K21" s="1"/>
      </tp>
      <tp>
        <v>58.17</v>
        <stp/>
        <stp>MsnMoneyHistoricalDays</stp>
        <stp>MSFT</stp>
        <stp>42607</stp>
        <stp>Close</stp>
        <tr r="G16" s="1"/>
      </tp>
      <tp>
        <v>58.12</v>
        <stp/>
        <stp>MsnMoneyHistoricalDays</stp>
        <stp>MSFT</stp>
        <stp>42597</stp>
        <stp>Close</stp>
        <tr r="G24" s="1"/>
      </tp>
      <tp>
        <v>-7.4278804629469564E-3</v>
        <stp/>
        <stp>MsnMoneyHistoricalDays</stp>
        <stp>MSFT</stp>
        <stp>42613</stp>
        <stp>PercentChange</stp>
        <tr r="K12" s="1"/>
      </tp>
      <tp>
        <v>57.67</v>
        <stp/>
        <stp>MsnMoneyHistoricalDays</stp>
        <stp>MSFT</stp>
        <stp>42604</stp>
        <stp>Close</stp>
        <tr r="G19" s="1"/>
      </tp>
      <tp>
        <v>57.59</v>
        <stp/>
        <stp>MsnMoneyHistoricalDays</stp>
        <stp>MSFT</stp>
        <stp>42614</stp>
        <stp>Close</stp>
        <tr r="G11" s="1"/>
      </tp>
      <tp>
        <v>57.94</v>
        <stp/>
        <stp>MsnMoneyHistoricalDays</stp>
        <stp>MSFT</stp>
        <stp>42594</stp>
        <stp>Close</stp>
        <tr r="G25" s="1"/>
      </tp>
      <tp>
        <v>-2.1243252655406608E-2</v>
        <stp/>
        <stp>MsnMoneyHistoricalDays</stp>
        <stp>MSFT</stp>
        <stp>42622</stp>
        <stp>PercentChange</stp>
        <tr r="K6" s="1"/>
      </tp>
      <tp>
        <v>-3.6144578313253017E-3</v>
        <stp/>
        <stp>MsnMoneyHistoricalDays</stp>
        <stp>MSFT</stp>
        <stp>42612</stp>
        <stp>PercentChange</stp>
        <tr r="K13" s="1"/>
      </tp>
      <tp>
        <v>57.89</v>
        <stp/>
        <stp>MsnMoneyHistoricalDays</stp>
        <stp>MSFT</stp>
        <stp>42605</stp>
        <stp>Close</stp>
        <tr r="G18" s="1"/>
      </tp>
      <tp>
        <v>57.67</v>
        <stp/>
        <stp>MsnMoneyHistoricalDays</stp>
        <stp>MSFT</stp>
        <stp>42615</stp>
        <stp>Close</stp>
        <tr r="G10" s="1"/>
      </tp>
      <tp>
        <v>42597</v>
        <stp/>
        <stp>MsnMoneyHistoricalDays</stp>
        <stp>MSFT</stp>
        <stp>19</stp>
        <stp>Date</stp>
        <tr r="C24" s="1"/>
      </tp>
      <tp>
        <v>42598</v>
        <stp/>
        <stp>MsnMoneyHistoricalDays</stp>
        <stp>MSFT</stp>
        <stp>18</stp>
        <stp>Date</stp>
        <tr r="C23" s="1"/>
      </tp>
      <tp>
        <v>42605</v>
        <stp/>
        <stp>MsnMoneyHistoricalDays</stp>
        <stp>MSFT</stp>
        <stp>13</stp>
        <stp>Date</stp>
        <tr r="C18" s="1"/>
      </tp>
      <tp>
        <v>42606</v>
        <stp/>
        <stp>MsnMoneyHistoricalDays</stp>
        <stp>MSFT</stp>
        <stp>12</stp>
        <stp>Date</stp>
        <tr r="C17" s="1"/>
      </tp>
      <tp>
        <v>42607</v>
        <stp/>
        <stp>MsnMoneyHistoricalDays</stp>
        <stp>MSFT</stp>
        <stp>11</stp>
        <stp>Date</stp>
        <tr r="C16" s="1"/>
      </tp>
      <tp>
        <v>42608</v>
        <stp/>
        <stp>MsnMoneyHistoricalDays</stp>
        <stp>MSFT</stp>
        <stp>10</stp>
        <stp>Date</stp>
        <tr r="C15" s="1"/>
      </tp>
      <tp>
        <v>42599</v>
        <stp/>
        <stp>MsnMoneyHistoricalDays</stp>
        <stp>MSFT</stp>
        <stp>17</stp>
        <stp>Date</stp>
        <tr r="C22" s="1"/>
      </tp>
      <tp>
        <v>42600</v>
        <stp/>
        <stp>MsnMoneyHistoricalDays</stp>
        <stp>MSFT</stp>
        <stp>16</stp>
        <stp>Date</stp>
        <tr r="C21" s="1"/>
      </tp>
      <tp>
        <v>42601</v>
        <stp/>
        <stp>MsnMoneyHistoricalDays</stp>
        <stp>MSFT</stp>
        <stp>15</stp>
        <stp>Date</stp>
        <tr r="C20" s="1"/>
      </tp>
      <tp>
        <v>42604</v>
        <stp/>
        <stp>MsnMoneyHistoricalDays</stp>
        <stp>MSFT</stp>
        <stp>14</stp>
        <stp>Date</stp>
        <tr r="C19" s="1"/>
      </tp>
      <tp>
        <v>42594</v>
        <stp/>
        <stp>MsnMoneyHistoricalDays</stp>
        <stp>MSFT</stp>
        <stp>20</stp>
        <stp>Date</stp>
        <tr r="C25" s="1"/>
      </tp>
      <tp>
        <v>-0.35999999999999943</v>
        <stp/>
        <stp>MsnMoneyHistoricalDays</stp>
        <stp>MSFT</stp>
        <stp>42594</stp>
        <stp>Change</stp>
        <tr r="J25" s="1"/>
      </tp>
      <tp>
        <v>0.17999999999999972</v>
        <stp/>
        <stp>MsnMoneyHistoricalDays</stp>
        <stp>MSFT</stp>
        <stp>42597</stp>
        <stp>Change</stp>
        <tr r="J24" s="1"/>
      </tp>
      <tp>
        <v>-0.67999999999999972</v>
        <stp/>
        <stp>MsnMoneyHistoricalDays</stp>
        <stp>MSFT</stp>
        <stp>42598</stp>
        <stp>Change</stp>
        <tr r="J23" s="1"/>
      </tp>
      <tp>
        <v>0.12000000000000455</v>
        <stp/>
        <stp>MsnMoneyHistoricalDays</stp>
        <stp>MSFT</stp>
        <stp>42599</stp>
        <stp>Change</stp>
        <tr r="J22" s="1"/>
      </tp>
      <tp>
        <v>0.13000000000000256</v>
        <stp/>
        <stp>MsnMoneyHistoricalDays</stp>
        <stp>MSFT</stp>
        <stp>42614</stp>
        <stp>Change</stp>
        <tr r="J11" s="1"/>
      </tp>
      <tp>
        <v>7.9999999999998295E-2</v>
        <stp/>
        <stp>MsnMoneyHistoricalDays</stp>
        <stp>MSFT</stp>
        <stp>42615</stp>
        <stp>Change</stp>
        <tr r="J10" s="1"/>
      </tp>
      <tp>
        <v>7.0000000000000284E-2</v>
        <stp/>
        <stp>MsnMoneyHistoricalDays</stp>
        <stp>MSFT</stp>
        <stp>42611</stp>
        <stp>Change</stp>
        <tr r="J14" s="1"/>
      </tp>
      <tp>
        <v>-0.21000000000000085</v>
        <stp/>
        <stp>MsnMoneyHistoricalDays</stp>
        <stp>MSFT</stp>
        <stp>42612</stp>
        <stp>Change</stp>
        <tr r="J13" s="1"/>
      </tp>
      <tp>
        <v>-0.42999999999999972</v>
        <stp/>
        <stp>MsnMoneyHistoricalDays</stp>
        <stp>MSFT</stp>
        <stp>42613</stp>
        <stp>Change</stp>
        <tr r="J12" s="1"/>
      </tp>
      <tp>
        <v>-6.0000000000002274E-2</v>
        <stp/>
        <stp>MsnMoneyHistoricalDays</stp>
        <stp>MSFT</stp>
        <stp>42619</stp>
        <stp>Change</stp>
        <tr r="J9" s="1"/>
      </tp>
      <tp>
        <v>5.0000000000004263E-2</v>
        <stp/>
        <stp>MsnMoneyHistoricalDays</stp>
        <stp>MSFT</stp>
        <stp>42604</stp>
        <stp>Change</stp>
        <tr r="J19" s="1"/>
      </tp>
      <tp>
        <v>0.21999999999999886</v>
        <stp/>
        <stp>MsnMoneyHistoricalDays</stp>
        <stp>MSFT</stp>
        <stp>42605</stp>
        <stp>Change</stp>
        <tr r="J18" s="1"/>
      </tp>
      <tp>
        <v>6.0000000000002274E-2</v>
        <stp/>
        <stp>MsnMoneyHistoricalDays</stp>
        <stp>MSFT</stp>
        <stp>42606</stp>
        <stp>Change</stp>
        <tr r="J17" s="1"/>
      </tp>
      <tp>
        <v>0.21999999999999886</v>
        <stp/>
        <stp>MsnMoneyHistoricalDays</stp>
        <stp>MSFT</stp>
        <stp>42607</stp>
        <stp>Change</stp>
        <tr r="J16" s="1"/>
      </tp>
      <tp>
        <v>3.9999999999999147E-2</v>
        <stp/>
        <stp>MsnMoneyHistoricalDays</stp>
        <stp>MSFT</stp>
        <stp>42600</stp>
        <stp>Change</stp>
        <tr r="J21" s="1"/>
      </tp>
      <tp>
        <v>1.9999999999996021E-2</v>
        <stp/>
        <stp>MsnMoneyHistoricalDays</stp>
        <stp>MSFT</stp>
        <stp>42601</stp>
        <stp>Change</stp>
        <tr r="J20" s="1"/>
      </tp>
      <tp>
        <v>-0.14000000000000057</v>
        <stp/>
        <stp>MsnMoneyHistoricalDays</stp>
        <stp>MSFT</stp>
        <stp>42608</stp>
        <stp>Change</stp>
        <tr r="J15" s="1"/>
      </tp>
      <tp>
        <v>4.9999999999997158E-2</v>
        <stp/>
        <stp>MsnMoneyHistoricalDays</stp>
        <stp>MSFT</stp>
        <stp>42620</stp>
        <stp>Change</stp>
        <tr r="J8" s="1"/>
      </tp>
      <tp>
        <v>-0.22999999999999687</v>
        <stp/>
        <stp>MsnMoneyHistoricalDays</stp>
        <stp>MSFT</stp>
        <stp>42621</stp>
        <stp>Change</stp>
        <tr r="J7" s="1"/>
      </tp>
      <tp>
        <v>-1.2199999999999989</v>
        <stp/>
        <stp>MsnMoneyHistoricalDays</stp>
        <stp>MSFT</stp>
        <stp>42622</stp>
        <stp>Change</stp>
        <tr r="J6" s="1"/>
      </tp>
      <tp>
        <v>57.62</v>
        <stp/>
        <stp>MsnMoneyHistoricalDays</stp>
        <stp>MSFT</stp>
        <stp>42597</stp>
        <stp>PrevLow</stp>
        <tr r="N24" s="1"/>
      </tp>
      <tp>
        <v>58.03</v>
        <stp/>
        <stp>MsnMoneyHistoricalDays</stp>
        <stp>MSFT</stp>
        <stp>42594</stp>
        <stp>PrevLow</stp>
        <tr r="N25" s="1"/>
      </tp>
      <tp>
        <v>57.27</v>
        <stp/>
        <stp>MsnMoneyHistoricalDays</stp>
        <stp>MSFT</stp>
        <stp>42599</stp>
        <stp>PrevLow</stp>
        <tr r="N22" s="1"/>
      </tp>
      <tp>
        <v>57.96</v>
        <stp/>
        <stp>MsnMoneyHistoricalDays</stp>
        <stp>MSFT</stp>
        <stp>42598</stp>
        <stp>PrevLow</stp>
        <tr r="N23" s="1"/>
      </tp>
      <tp>
        <v>21586456.199999999</v>
        <stp/>
        <stp>MsnMoneyHistoricalDays</stp>
        <stp>MSFT</stp>
        <stp>5</stp>
        <stp>AverageVolume</stp>
        <tr r="H3" s="1"/>
      </tp>
      <tp>
        <v>57.01</v>
        <stp/>
        <stp>MsnMoneyHistoricalDays</stp>
        <stp>MSFT</stp>
        <stp>42615</stp>
        <stp>PrevLow</stp>
        <tr r="N10" s="1"/>
      </tp>
      <tp>
        <v>57.3</v>
        <stp/>
        <stp>MsnMoneyHistoricalDays</stp>
        <stp>MSFT</stp>
        <stp>42614</stp>
        <stp>PrevLow</stp>
        <tr r="N11" s="1"/>
      </tp>
      <tp>
        <v>57.61</v>
        <stp/>
        <stp>MsnMoneyHistoricalDays</stp>
        <stp>MSFT</stp>
        <stp>42613</stp>
        <stp>PrevLow</stp>
        <tr r="N12" s="1"/>
      </tp>
      <tp>
        <v>58.1</v>
        <stp/>
        <stp>MsnMoneyHistoricalDays</stp>
        <stp>MSFT</stp>
        <stp>42612</stp>
        <stp>PrevLow</stp>
        <tr r="N13" s="1"/>
      </tp>
      <tp>
        <v>57.69</v>
        <stp/>
        <stp>MsnMoneyHistoricalDays</stp>
        <stp>MSFT</stp>
        <stp>42611</stp>
        <stp>PrevLow</stp>
        <tr r="N14" s="1"/>
      </tp>
      <tp>
        <v>57.42</v>
        <stp/>
        <stp>MsnMoneyHistoricalDays</stp>
        <stp>MSFT</stp>
        <stp>42619</stp>
        <stp>PrevLow</stp>
        <tr r="N9" s="1"/>
      </tp>
      <tp>
        <v>57.715000000000003</v>
        <stp/>
        <stp>MsnMoneyHistoricalDays</stp>
        <stp>MSFT</stp>
        <stp>42607</stp>
        <stp>PrevLow</stp>
        <tr r="N16" s="1"/>
      </tp>
      <tp>
        <v>57.85</v>
        <stp/>
        <stp>MsnMoneyHistoricalDays</stp>
        <stp>MSFT</stp>
        <stp>42606</stp>
        <stp>PrevLow</stp>
        <tr r="N17" s="1"/>
      </tp>
      <tp>
        <v>57.26</v>
        <stp/>
        <stp>MsnMoneyHistoricalDays</stp>
        <stp>MSFT</stp>
        <stp>42605</stp>
        <stp>PrevLow</stp>
        <tr r="N18" s="1"/>
      </tp>
      <tp>
        <v>57.2</v>
        <stp/>
        <stp>MsnMoneyHistoricalDays</stp>
        <stp>MSFT</stp>
        <stp>42604</stp>
        <stp>PrevLow</stp>
        <tr r="N19" s="1"/>
      </tp>
      <tp>
        <v>57.27</v>
        <stp/>
        <stp>MsnMoneyHistoricalDays</stp>
        <stp>MSFT</stp>
        <stp>42601</stp>
        <stp>PrevLow</stp>
        <tr r="N20" s="1"/>
      </tp>
      <tp>
        <v>57.23</v>
        <stp/>
        <stp>MsnMoneyHistoricalDays</stp>
        <stp>MSFT</stp>
        <stp>42600</stp>
        <stp>PrevLow</stp>
        <tr r="N21" s="1"/>
      </tp>
      <tp>
        <v>57.78</v>
        <stp/>
        <stp>MsnMoneyHistoricalDays</stp>
        <stp>MSFT</stp>
        <stp>42608</stp>
        <stp>PrevLow</stp>
        <tr r="N15" s="1"/>
      </tp>
      <tp>
        <v>57.18</v>
        <stp/>
        <stp>MsnMoneyHistoricalDays</stp>
        <stp>MSFT</stp>
        <stp>42622</stp>
        <stp>PrevLow</stp>
        <tr r="N6" s="1"/>
      </tp>
      <tp>
        <v>57.405000000000001</v>
        <stp/>
        <stp>MsnMoneyHistoricalDays</stp>
        <stp>MSFT</stp>
        <stp>42621</stp>
        <stp>PrevLow</stp>
        <tr r="N7" s="1"/>
      </tp>
      <tp>
        <v>57.21</v>
        <stp/>
        <stp>MsnMoneyHistoricalDays</stp>
        <stp>MSFT</stp>
        <stp>42620</stp>
        <stp>PrevLow</stp>
        <tr r="N8" s="1"/>
      </tp>
      <tp>
        <v>42615</v>
        <stp/>
        <stp>MsnMoneyHistoricalDays</stp>
        <stp>MSFT</stp>
        <stp>5</stp>
        <stp>Date</stp>
        <tr r="C10" s="1"/>
      </tp>
      <tp>
        <v>42619</v>
        <stp/>
        <stp>MsnMoneyHistoricalDays</stp>
        <stp>MSFT</stp>
        <stp>4</stp>
        <stp>Date</stp>
        <tr r="C9" s="1"/>
      </tp>
      <tp>
        <v>42613</v>
        <stp/>
        <stp>MsnMoneyHistoricalDays</stp>
        <stp>MSFT</stp>
        <stp>7</stp>
        <stp>Date</stp>
        <tr r="C12" s="1"/>
      </tp>
      <tp>
        <v>42614</v>
        <stp/>
        <stp>MsnMoneyHistoricalDays</stp>
        <stp>MSFT</stp>
        <stp>6</stp>
        <stp>Date</stp>
        <tr r="C11" s="1"/>
      </tp>
      <tp>
        <v>42622</v>
        <stp/>
        <stp>MsnMoneyHistoricalDays</stp>
        <stp>MSFT</stp>
        <stp>1</stp>
        <stp>Date</stp>
        <tr r="C6" s="1"/>
      </tp>
      <tp>
        <v>42620</v>
        <stp/>
        <stp>MsnMoneyHistoricalDays</stp>
        <stp>MSFT</stp>
        <stp>3</stp>
        <stp>Date</stp>
        <tr r="C8" s="1"/>
      </tp>
      <tp>
        <v>42621</v>
        <stp/>
        <stp>MsnMoneyHistoricalDays</stp>
        <stp>MSFT</stp>
        <stp>2</stp>
        <stp>Date</stp>
        <tr r="C7" s="1"/>
      </tp>
      <tp>
        <v>42611</v>
        <stp/>
        <stp>MsnMoneyHistoricalDays</stp>
        <stp>MSFT</stp>
        <stp>9</stp>
        <stp>Date</stp>
        <tr r="C14" s="1"/>
      </tp>
      <tp>
        <v>42612</v>
        <stp/>
        <stp>MsnMoneyHistoricalDays</stp>
        <stp>MSFT</stp>
        <stp>8</stp>
        <stp>Date</stp>
        <tr r="C13" s="1"/>
      </tp>
      <tp t="s">
        <v/>
        <stp/>
        <stp>MsnMoneyHistoricalDays</stp>
        <stp>MSFT</stp>
        <stp>42620</stp>
        <stp>rtd_LastMessage</stp>
        <tr r="S8" s="1"/>
      </tp>
      <tp t="s">
        <v/>
        <stp/>
        <stp>MsnMoneyHistoricalDays</stp>
        <stp>MSFT</stp>
        <stp>42621</stp>
        <stp>rtd_LastMessage</stp>
        <tr r="S7" s="1"/>
      </tp>
      <tp t="s">
        <v/>
        <stp/>
        <stp>MsnMoneyHistoricalDays</stp>
        <stp>MSFT</stp>
        <stp>42622</stp>
        <stp>rtd_LastMessage</stp>
        <tr r="S6" s="1"/>
      </tp>
      <tp t="s">
        <v/>
        <stp/>
        <stp>MsnMoneyHistoricalDays</stp>
        <stp>MSFT</stp>
        <stp>42614</stp>
        <stp>rtd_LastMessage</stp>
        <tr r="S11" s="1"/>
      </tp>
      <tp t="s">
        <v/>
        <stp/>
        <stp>MsnMoneyHistoricalDays</stp>
        <stp>MSFT</stp>
        <stp>42615</stp>
        <stp>rtd_LastMessage</stp>
        <tr r="S10" s="1"/>
      </tp>
      <tp t="s">
        <v/>
        <stp/>
        <stp>MsnMoneyHistoricalDays</stp>
        <stp>MSFT</stp>
        <stp>42611</stp>
        <stp>rtd_LastMessage</stp>
        <tr r="S14" s="1"/>
      </tp>
      <tp t="s">
        <v/>
        <stp/>
        <stp>MsnMoneyHistoricalDays</stp>
        <stp>MSFT</stp>
        <stp>42612</stp>
        <stp>rtd_LastMessage</stp>
        <tr r="S13" s="1"/>
      </tp>
      <tp t="s">
        <v/>
        <stp/>
        <stp>MsnMoneyHistoricalDays</stp>
        <stp>MSFT</stp>
        <stp>42613</stp>
        <stp>rtd_LastMessage</stp>
        <tr r="S12" s="1"/>
      </tp>
      <tp t="s">
        <v/>
        <stp/>
        <stp>MsnMoneyHistoricalDays</stp>
        <stp>MSFT</stp>
        <stp>42619</stp>
        <stp>rtd_LastMessage</stp>
        <tr r="S9" s="1"/>
      </tp>
      <tp t="s">
        <v/>
        <stp/>
        <stp>MsnMoneyHistoricalDays</stp>
        <stp>MSFT</stp>
        <stp>42604</stp>
        <stp>rtd_LastMessage</stp>
        <tr r="S19" s="1"/>
      </tp>
      <tp t="s">
        <v/>
        <stp/>
        <stp>MsnMoneyHistoricalDays</stp>
        <stp>MSFT</stp>
        <stp>42605</stp>
        <stp>rtd_LastMessage</stp>
        <tr r="S18" s="1"/>
      </tp>
      <tp t="s">
        <v/>
        <stp/>
        <stp>MsnMoneyHistoricalDays</stp>
        <stp>MSFT</stp>
        <stp>42606</stp>
        <stp>rtd_LastMessage</stp>
        <tr r="S17" s="1"/>
      </tp>
      <tp t="s">
        <v/>
        <stp/>
        <stp>MsnMoneyHistoricalDays</stp>
        <stp>MSFT</stp>
        <stp>42607</stp>
        <stp>rtd_LastMessage</stp>
        <tr r="S16" s="1"/>
      </tp>
      <tp t="s">
        <v/>
        <stp/>
        <stp>MsnMoneyHistoricalDays</stp>
        <stp>MSFT</stp>
        <stp>42600</stp>
        <stp>rtd_LastMessage</stp>
        <tr r="S21" s="1"/>
      </tp>
      <tp t="s">
        <v/>
        <stp/>
        <stp>MsnMoneyHistoricalDays</stp>
        <stp>MSFT</stp>
        <stp>42601</stp>
        <stp>rtd_LastMessage</stp>
        <tr r="S20" s="1"/>
      </tp>
      <tp t="s">
        <v/>
        <stp/>
        <stp>MsnMoneyHistoricalDays</stp>
        <stp>MSFT</stp>
        <stp>42608</stp>
        <stp>rtd_LastMessage</stp>
        <tr r="S15" s="1"/>
      </tp>
      <tp t="s">
        <v/>
        <stp/>
        <stp>MsnMoneyHistoricalDays</stp>
        <stp>MSFT</stp>
        <stp>42594</stp>
        <stp>rtd_LastMessage</stp>
        <tr r="S25" s="1"/>
      </tp>
      <tp t="s">
        <v/>
        <stp/>
        <stp>MsnMoneyHistoricalDays</stp>
        <stp>MSFT</stp>
        <stp>42597</stp>
        <stp>rtd_LastMessage</stp>
        <tr r="S24" s="1"/>
      </tp>
      <tp t="s">
        <v/>
        <stp/>
        <stp>MsnMoneyHistoricalDays</stp>
        <stp>MSFT</stp>
        <stp>42598</stp>
        <stp>rtd_LastMessage</stp>
        <tr r="S23" s="1"/>
      </tp>
      <tp t="s">
        <v/>
        <stp/>
        <stp>MsnMoneyHistoricalDays</stp>
        <stp>MSFT</stp>
        <stp>42599</stp>
        <stp>rtd_LastMessage</stp>
        <tr r="S22" s="1"/>
      </tp>
      <tp>
        <v>20146083</v>
        <stp/>
        <stp>MsnMoneyHistoricalDays</stp>
        <stp>MSFT</stp>
        <stp>42621</stp>
        <stp>Volume</stp>
        <tr r="H7" s="1"/>
      </tp>
      <tp>
        <v>17493359</v>
        <stp/>
        <stp>MsnMoneyHistoricalDays</stp>
        <stp>MSFT</stp>
        <stp>42620</stp>
        <stp>Volume</stp>
        <tr r="H8" s="1"/>
      </tp>
      <tp>
        <v>35113934</v>
        <stp/>
        <stp>MsnMoneyHistoricalDays</stp>
        <stp>MSFT</stp>
        <stp>42622</stp>
        <stp>Volume</stp>
        <tr r="H6" s="1"/>
      </tp>
      <tp>
        <v>20971202</v>
        <stp/>
        <stp>MsnMoneyHistoricalDays</stp>
        <stp>MSFT</stp>
        <stp>42608</stp>
        <stp>Volume</stp>
        <tr r="H15" s="1"/>
      </tp>
      <tp>
        <v>17271044</v>
        <stp/>
        <stp>MsnMoneyHistoricalDays</stp>
        <stp>MSFT</stp>
        <stp>42601</stp>
        <stp>Volume</stp>
        <tr r="H20" s="1"/>
      </tp>
      <tp>
        <v>14214341</v>
        <stp/>
        <stp>MsnMoneyHistoricalDays</stp>
        <stp>MSFT</stp>
        <stp>42600</stp>
        <stp>Volume</stp>
        <tr r="H21" s="1"/>
      </tp>
      <tp>
        <v>18732373</v>
        <stp/>
        <stp>MsnMoneyHistoricalDays</stp>
        <stp>MSFT</stp>
        <stp>42605</stp>
        <stp>Volume</stp>
        <tr r="H18" s="1"/>
      </tp>
      <tp>
        <v>15221922</v>
        <stp/>
        <stp>MsnMoneyHistoricalDays</stp>
        <stp>MSFT</stp>
        <stp>42604</stp>
        <stp>Volume</stp>
        <tr r="H19" s="1"/>
      </tp>
      <tp>
        <v>18552579</v>
        <stp/>
        <stp>MsnMoneyHistoricalDays</stp>
        <stp>MSFT</stp>
        <stp>42607</stp>
        <stp>Volume</stp>
        <tr r="H16" s="1"/>
      </tp>
      <tp>
        <v>18151506</v>
        <stp/>
        <stp>MsnMoneyHistoricalDays</stp>
        <stp>MSFT</stp>
        <stp>42606</stp>
        <stp>Volume</stp>
        <tr r="H17" s="1"/>
      </tp>
      <tp>
        <v>16278416</v>
        <stp/>
        <stp>MsnMoneyHistoricalDays</stp>
        <stp>MSFT</stp>
        <stp>42619</stp>
        <stp>Volume</stp>
        <tr r="H9" s="1"/>
      </tp>
      <tp>
        <v>16417207</v>
        <stp/>
        <stp>MsnMoneyHistoricalDays</stp>
        <stp>MSFT</stp>
        <stp>42611</stp>
        <stp>Volume</stp>
        <tr r="H14" s="1"/>
      </tp>
      <tp>
        <v>20860269</v>
        <stp/>
        <stp>MsnMoneyHistoricalDays</stp>
        <stp>MSFT</stp>
        <stp>42613</stp>
        <stp>Volume</stp>
        <tr r="H12" s="1"/>
      </tp>
      <tp>
        <v>16930185</v>
        <stp/>
        <stp>MsnMoneyHistoricalDays</stp>
        <stp>MSFT</stp>
        <stp>42612</stp>
        <stp>Volume</stp>
        <tr r="H13" s="1"/>
      </tp>
      <tp>
        <v>18900489</v>
        <stp/>
        <stp>MsnMoneyHistoricalDays</stp>
        <stp>MSFT</stp>
        <stp>42615</stp>
        <stp>Volume</stp>
        <tr r="H10" s="1"/>
      </tp>
      <tp>
        <v>26075363</v>
        <stp/>
        <stp>MsnMoneyHistoricalDays</stp>
        <stp>MSFT</stp>
        <stp>42614</stp>
        <stp>Volume</stp>
        <tr r="H11" s="1"/>
      </tp>
      <tp>
        <v>18856423</v>
        <stp/>
        <stp>MsnMoneyHistoricalDays</stp>
        <stp>MSFT</stp>
        <stp>42599</stp>
        <stp>Volume</stp>
        <tr r="H22" s="1"/>
      </tp>
      <tp>
        <v>20523493</v>
        <stp/>
        <stp>MsnMoneyHistoricalDays</stp>
        <stp>MSFT</stp>
        <stp>42598</stp>
        <stp>Volume</stp>
        <tr r="H23" s="1"/>
      </tp>
      <tp>
        <v>21655161</v>
        <stp/>
        <stp>MsnMoneyHistoricalDays</stp>
        <stp>MSFT</stp>
        <stp>42594</stp>
        <stp>Volume</stp>
        <tr r="H25" s="1"/>
      </tp>
      <tp>
        <v>19283902</v>
        <stp/>
        <stp>MsnMoneyHistoricalDays</stp>
        <stp>MSFT</stp>
        <stp>42597</stp>
        <stp>Volume</stp>
        <tr r="H24" s="1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volatileDependencies" Target="volatileDependenci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U38"/>
  <sheetViews>
    <sheetView showGridLines="0" tabSelected="1" workbookViewId="0">
      <selection activeCell="E3" sqref="E3:G3"/>
    </sheetView>
  </sheetViews>
  <sheetFormatPr defaultRowHeight="15" x14ac:dyDescent="0.25"/>
  <cols>
    <col min="1" max="1" width="2.85546875" customWidth="1"/>
    <col min="2" max="2" width="5.28515625" customWidth="1"/>
    <col min="3" max="3" width="16.7109375" bestFit="1" customWidth="1"/>
    <col min="8" max="8" width="13.42578125" customWidth="1"/>
    <col min="9" max="9" width="10.85546875" bestFit="1" customWidth="1"/>
    <col min="11" max="11" width="14.5703125" bestFit="1" customWidth="1"/>
    <col min="13" max="13" width="9.85546875" bestFit="1" customWidth="1"/>
    <col min="14" max="14" width="8.5703125" bestFit="1" customWidth="1"/>
    <col min="15" max="15" width="9" bestFit="1" customWidth="1"/>
    <col min="16" max="16" width="9.85546875" bestFit="1" customWidth="1"/>
    <col min="17" max="17" width="12" bestFit="1" customWidth="1"/>
    <col min="18" max="18" width="12.85546875" bestFit="1" customWidth="1"/>
    <col min="19" max="19" width="18.28515625" bestFit="1" customWidth="1"/>
    <col min="21" max="21" width="16.7109375" bestFit="1" customWidth="1"/>
  </cols>
  <sheetData>
    <row r="2" spans="2:21" x14ac:dyDescent="0.25">
      <c r="C2" s="1" t="s">
        <v>8</v>
      </c>
      <c r="E2" s="1" t="s">
        <v>9</v>
      </c>
      <c r="H2" s="5" t="s">
        <v>7</v>
      </c>
      <c r="I2" s="5" t="s">
        <v>10</v>
      </c>
    </row>
    <row r="3" spans="2:21" x14ac:dyDescent="0.25">
      <c r="C3" s="2" t="s">
        <v>30</v>
      </c>
      <c r="E3" s="10" t="s">
        <v>23</v>
      </c>
      <c r="F3" s="10"/>
      <c r="G3" s="10"/>
      <c r="H3" s="4">
        <f>RTD("gartle.rtd",,$E$3,$C$3,5,"AverageVolume")</f>
        <v>21586456.199999999</v>
      </c>
      <c r="I3" s="4">
        <f>AVERAGE(H6:H10)</f>
        <v>21586456.199999999</v>
      </c>
    </row>
    <row r="5" spans="2:21" x14ac:dyDescent="0.25">
      <c r="B5" s="1" t="s">
        <v>5</v>
      </c>
      <c r="C5" s="1" t="s">
        <v>0</v>
      </c>
      <c r="D5" s="5" t="s">
        <v>1</v>
      </c>
      <c r="E5" s="5" t="s">
        <v>2</v>
      </c>
      <c r="F5" s="5" t="s">
        <v>3</v>
      </c>
      <c r="G5" s="5" t="s">
        <v>4</v>
      </c>
      <c r="H5" s="5" t="s">
        <v>6</v>
      </c>
      <c r="I5" s="5" t="s">
        <v>11</v>
      </c>
      <c r="J5" s="5" t="s">
        <v>12</v>
      </c>
      <c r="K5" s="5" t="s">
        <v>13</v>
      </c>
      <c r="M5" s="5" t="s">
        <v>14</v>
      </c>
      <c r="N5" s="5" t="s">
        <v>15</v>
      </c>
      <c r="O5" s="5" t="s">
        <v>16</v>
      </c>
      <c r="P5" s="5" t="s">
        <v>17</v>
      </c>
      <c r="Q5" s="5" t="s">
        <v>18</v>
      </c>
      <c r="R5" s="5" t="s">
        <v>19</v>
      </c>
      <c r="S5" s="5" t="s">
        <v>28</v>
      </c>
      <c r="U5" s="1" t="s">
        <v>27</v>
      </c>
    </row>
    <row r="6" spans="2:21" x14ac:dyDescent="0.25">
      <c r="B6" s="6">
        <v>1</v>
      </c>
      <c r="C6" s="8">
        <f>RTD("gartle.rtd",,$E$3,$C$3,$B6,"Date")</f>
        <v>42622</v>
      </c>
      <c r="D6" s="3">
        <f>RTD("gartle.rtd",,$E$3,$C$3,$C6,D$5)</f>
        <v>56.79</v>
      </c>
      <c r="E6" s="3">
        <f>RTD("gartle.rtd",,$E$3,$C$3,$C6,E$5)</f>
        <v>56.21</v>
      </c>
      <c r="F6" s="3">
        <f>RTD("gartle.rtd",,$E$3,$C$3,$C6,F$5)</f>
        <v>57.52</v>
      </c>
      <c r="G6" s="3">
        <f>RTD("gartle.rtd",,$E$3,$C$3,$C6,G$5)</f>
        <v>56.21</v>
      </c>
      <c r="H6" s="4">
        <f>RTD("gartle.rtd",,$E$3,$C$3,$C6,H$5)</f>
        <v>35113934</v>
      </c>
      <c r="I6" s="3">
        <f>RTD("gartle.rtd",,$E$3,$C$3,$C6,I$5)</f>
        <v>56.21</v>
      </c>
      <c r="J6" s="3">
        <f>RTD("gartle.rtd",,$E$3,$C$3,$C6,J$5)</f>
        <v>-1.2199999999999989</v>
      </c>
      <c r="K6" s="7">
        <f>RTD("gartle.rtd",,$E$3,$C$3,$C6,K$5)</f>
        <v>-2.1243252655406608E-2</v>
      </c>
      <c r="M6" s="3">
        <f>RTD("gartle.rtd",,$E$3,$C$3,$C6,M$5)</f>
        <v>57.63</v>
      </c>
      <c r="N6" s="3">
        <f>RTD("gartle.rtd",,$E$3,$C$3,$C6,N$5)</f>
        <v>57.18</v>
      </c>
      <c r="O6" s="3">
        <f>RTD("gartle.rtd",,$E$3,$C$3,$C6,O$5)</f>
        <v>57.79</v>
      </c>
      <c r="P6" s="3">
        <f>RTD("gartle.rtd",,$E$3,$C$3,$C6,P$5)</f>
        <v>57.43</v>
      </c>
      <c r="Q6" s="4">
        <f>RTD("gartle.rtd",,$E$3,$C$3,$C6,Q$5)</f>
        <v>20146083</v>
      </c>
      <c r="R6" s="3">
        <f>RTD("gartle.rtd",,$E$3,$C$3,$C6,R$5)</f>
        <v>57.43</v>
      </c>
      <c r="S6" t="str">
        <f>RTD("gartle.rtd",,$E$3,$C$3,$C6,S$5)</f>
        <v/>
      </c>
      <c r="U6" s="9">
        <f>RTD("gartle.rtd",,$E$3,$C$3,"TradingDay",$B6)</f>
        <v>42622</v>
      </c>
    </row>
    <row r="7" spans="2:21" x14ac:dyDescent="0.25">
      <c r="B7" s="6">
        <v>2</v>
      </c>
      <c r="C7" s="8">
        <f>RTD("gartle.rtd",,$E$3,$C$3,$B7,"Date")</f>
        <v>42621</v>
      </c>
      <c r="D7" s="3">
        <f>RTD("gartle.rtd",,$E$3,$C$3,$C7,D$5)</f>
        <v>57.63</v>
      </c>
      <c r="E7" s="3">
        <f>RTD("gartle.rtd",,$E$3,$C$3,$C7,E$5)</f>
        <v>57.18</v>
      </c>
      <c r="F7" s="3">
        <f>RTD("gartle.rtd",,$E$3,$C$3,$C7,F$5)</f>
        <v>57.79</v>
      </c>
      <c r="G7" s="3">
        <f>RTD("gartle.rtd",,$E$3,$C$3,$C7,G$5)</f>
        <v>57.43</v>
      </c>
      <c r="H7" s="4">
        <f>RTD("gartle.rtd",,$E$3,$C$3,$C7,H$5)</f>
        <v>20146083</v>
      </c>
      <c r="I7" s="3">
        <f>RTD("gartle.rtd",,$E$3,$C$3,$C7,I$5)</f>
        <v>57.43</v>
      </c>
      <c r="J7" s="3">
        <f>RTD("gartle.rtd",,$E$3,$C$3,$C7,J$5)</f>
        <v>-0.22999999999999687</v>
      </c>
      <c r="K7" s="7">
        <f>RTD("gartle.rtd",,$E$3,$C$3,$C7,K$5)</f>
        <v>-3.9889004509191528E-3</v>
      </c>
      <c r="M7" s="3">
        <f>RTD("gartle.rtd",,$E$3,$C$3,$C7,M$5)</f>
        <v>57.47</v>
      </c>
      <c r="N7" s="3">
        <f>RTD("gartle.rtd",,$E$3,$C$3,$C7,N$5)</f>
        <v>57.405000000000001</v>
      </c>
      <c r="O7" s="3">
        <f>RTD("gartle.rtd",,$E$3,$C$3,$C7,O$5)</f>
        <v>57.84</v>
      </c>
      <c r="P7" s="3">
        <f>RTD("gartle.rtd",,$E$3,$C$3,$C7,P$5)</f>
        <v>57.66</v>
      </c>
      <c r="Q7" s="4">
        <f>RTD("gartle.rtd",,$E$3,$C$3,$C7,Q$5)</f>
        <v>17493359</v>
      </c>
      <c r="R7" s="3">
        <f>RTD("gartle.rtd",,$E$3,$C$3,$C7,R$5)</f>
        <v>57.66</v>
      </c>
      <c r="S7" t="str">
        <f>RTD("gartle.rtd",,$E$3,$C$3,$C7,S$5)</f>
        <v/>
      </c>
      <c r="U7" s="9">
        <f>RTD("gartle.rtd",,$E$3,$C$3,"TradingDay",$B7)</f>
        <v>42621</v>
      </c>
    </row>
    <row r="8" spans="2:21" x14ac:dyDescent="0.25">
      <c r="B8" s="6">
        <v>3</v>
      </c>
      <c r="C8" s="8">
        <f>RTD("gartle.rtd",,$E$3,$C$3,$B8,"Date")</f>
        <v>42620</v>
      </c>
      <c r="D8" s="3">
        <f>RTD("gartle.rtd",,$E$3,$C$3,$C8,D$5)</f>
        <v>57.47</v>
      </c>
      <c r="E8" s="3">
        <f>RTD("gartle.rtd",,$E$3,$C$3,$C8,E$5)</f>
        <v>57.405000000000001</v>
      </c>
      <c r="F8" s="3">
        <f>RTD("gartle.rtd",,$E$3,$C$3,$C8,F$5)</f>
        <v>57.84</v>
      </c>
      <c r="G8" s="3">
        <f>RTD("gartle.rtd",,$E$3,$C$3,$C8,G$5)</f>
        <v>57.66</v>
      </c>
      <c r="H8" s="4">
        <f>RTD("gartle.rtd",,$E$3,$C$3,$C8,H$5)</f>
        <v>17493359</v>
      </c>
      <c r="I8" s="3">
        <f>RTD("gartle.rtd",,$E$3,$C$3,$C8,I$5)</f>
        <v>57.66</v>
      </c>
      <c r="J8" s="3">
        <f>RTD("gartle.rtd",,$E$3,$C$3,$C8,J$5)</f>
        <v>4.9999999999997158E-2</v>
      </c>
      <c r="K8" s="7">
        <f>RTD("gartle.rtd",,$E$3,$C$3,$C8,K$5)</f>
        <v>8.6790487762544721E-4</v>
      </c>
      <c r="M8" s="3">
        <f>RTD("gartle.rtd",,$E$3,$C$3,$C8,M$5)</f>
        <v>57.78</v>
      </c>
      <c r="N8" s="3">
        <f>RTD("gartle.rtd",,$E$3,$C$3,$C8,N$5)</f>
        <v>57.21</v>
      </c>
      <c r="O8" s="3">
        <f>RTD("gartle.rtd",,$E$3,$C$3,$C8,O$5)</f>
        <v>57.8</v>
      </c>
      <c r="P8" s="3">
        <f>RTD("gartle.rtd",,$E$3,$C$3,$C8,P$5)</f>
        <v>57.61</v>
      </c>
      <c r="Q8" s="4">
        <f>RTD("gartle.rtd",,$E$3,$C$3,$C8,Q$5)</f>
        <v>16278416</v>
      </c>
      <c r="R8" s="3">
        <f>RTD("gartle.rtd",,$E$3,$C$3,$C8,R$5)</f>
        <v>57.61</v>
      </c>
      <c r="S8" t="str">
        <f>RTD("gartle.rtd",,$E$3,$C$3,$C8,S$5)</f>
        <v/>
      </c>
      <c r="U8" s="9">
        <f>RTD("gartle.rtd",,$E$3,$C$3,"TradingDay",$B8)</f>
        <v>42620</v>
      </c>
    </row>
    <row r="9" spans="2:21" x14ac:dyDescent="0.25">
      <c r="B9" s="6">
        <v>4</v>
      </c>
      <c r="C9" s="8">
        <f>RTD("gartle.rtd",,$E$3,$C$3,$B9,"Date")</f>
        <v>42619</v>
      </c>
      <c r="D9" s="3">
        <f>RTD("gartle.rtd",,$E$3,$C$3,$C9,D$5)</f>
        <v>57.78</v>
      </c>
      <c r="E9" s="3">
        <f>RTD("gartle.rtd",,$E$3,$C$3,$C9,E$5)</f>
        <v>57.21</v>
      </c>
      <c r="F9" s="3">
        <f>RTD("gartle.rtd",,$E$3,$C$3,$C9,F$5)</f>
        <v>57.8</v>
      </c>
      <c r="G9" s="3">
        <f>RTD("gartle.rtd",,$E$3,$C$3,$C9,G$5)</f>
        <v>57.61</v>
      </c>
      <c r="H9" s="4">
        <f>RTD("gartle.rtd",,$E$3,$C$3,$C9,H$5)</f>
        <v>16278416</v>
      </c>
      <c r="I9" s="3">
        <f>RTD("gartle.rtd",,$E$3,$C$3,$C9,I$5)</f>
        <v>57.61</v>
      </c>
      <c r="J9" s="3">
        <f>RTD("gartle.rtd",,$E$3,$C$3,$C9,J$5)</f>
        <v>-6.0000000000002274E-2</v>
      </c>
      <c r="K9" s="7">
        <f>RTD("gartle.rtd",,$E$3,$C$3,$C9,K$5)</f>
        <v>-1.0404022888850228E-3</v>
      </c>
      <c r="M9" s="3">
        <f>RTD("gartle.rtd",,$E$3,$C$3,$C9,M$5)</f>
        <v>57.67</v>
      </c>
      <c r="N9" s="3">
        <f>RTD("gartle.rtd",,$E$3,$C$3,$C9,N$5)</f>
        <v>57.42</v>
      </c>
      <c r="O9" s="3">
        <f>RTD("gartle.rtd",,$E$3,$C$3,$C9,O$5)</f>
        <v>58.19</v>
      </c>
      <c r="P9" s="3">
        <f>RTD("gartle.rtd",,$E$3,$C$3,$C9,P$5)</f>
        <v>57.67</v>
      </c>
      <c r="Q9" s="4">
        <f>RTD("gartle.rtd",,$E$3,$C$3,$C9,Q$5)</f>
        <v>18900489</v>
      </c>
      <c r="R9" s="3">
        <f>RTD("gartle.rtd",,$E$3,$C$3,$C9,R$5)</f>
        <v>57.67</v>
      </c>
      <c r="S9" t="str">
        <f>RTD("gartle.rtd",,$E$3,$C$3,$C9,S$5)</f>
        <v/>
      </c>
      <c r="U9" s="9">
        <f>RTD("gartle.rtd",,$E$3,$C$3,"TradingDay",$B9)</f>
        <v>42619</v>
      </c>
    </row>
    <row r="10" spans="2:21" x14ac:dyDescent="0.25">
      <c r="B10" s="6">
        <v>5</v>
      </c>
      <c r="C10" s="8">
        <f>RTD("gartle.rtd",,$E$3,$C$3,$B10,"Date")</f>
        <v>42615</v>
      </c>
      <c r="D10" s="3">
        <f>RTD("gartle.rtd",,$E$3,$C$3,$C10,D$5)</f>
        <v>57.67</v>
      </c>
      <c r="E10" s="3">
        <f>RTD("gartle.rtd",,$E$3,$C$3,$C10,E$5)</f>
        <v>57.42</v>
      </c>
      <c r="F10" s="3">
        <f>RTD("gartle.rtd",,$E$3,$C$3,$C10,F$5)</f>
        <v>58.19</v>
      </c>
      <c r="G10" s="3">
        <f>RTD("gartle.rtd",,$E$3,$C$3,$C10,G$5)</f>
        <v>57.67</v>
      </c>
      <c r="H10" s="4">
        <f>RTD("gartle.rtd",,$E$3,$C$3,$C10,H$5)</f>
        <v>18900489</v>
      </c>
      <c r="I10" s="3">
        <f>RTD("gartle.rtd",,$E$3,$C$3,$C10,I$5)</f>
        <v>57.67</v>
      </c>
      <c r="J10" s="3">
        <f>RTD("gartle.rtd",,$E$3,$C$3,$C10,J$5)</f>
        <v>7.9999999999998295E-2</v>
      </c>
      <c r="K10" s="7">
        <f>RTD("gartle.rtd",,$E$3,$C$3,$C10,K$5)</f>
        <v>1.3891300573016796E-3</v>
      </c>
      <c r="M10" s="3">
        <f>RTD("gartle.rtd",,$E$3,$C$3,$C10,M$5)</f>
        <v>57.01</v>
      </c>
      <c r="N10" s="3">
        <f>RTD("gartle.rtd",,$E$3,$C$3,$C10,N$5)</f>
        <v>57.01</v>
      </c>
      <c r="O10" s="3">
        <f>RTD("gartle.rtd",,$E$3,$C$3,$C10,O$5)</f>
        <v>57.82</v>
      </c>
      <c r="P10" s="3">
        <f>RTD("gartle.rtd",,$E$3,$C$3,$C10,P$5)</f>
        <v>57.59</v>
      </c>
      <c r="Q10" s="4">
        <f>RTD("gartle.rtd",,$E$3,$C$3,$C10,Q$5)</f>
        <v>26075363</v>
      </c>
      <c r="R10" s="3">
        <f>RTD("gartle.rtd",,$E$3,$C$3,$C10,R$5)</f>
        <v>57.59</v>
      </c>
      <c r="S10" t="str">
        <f>RTD("gartle.rtd",,$E$3,$C$3,$C10,S$5)</f>
        <v/>
      </c>
      <c r="U10" s="9">
        <f>RTD("gartle.rtd",,$E$3,$C$3,"TradingDay",$B10)</f>
        <v>42615</v>
      </c>
    </row>
    <row r="11" spans="2:21" x14ac:dyDescent="0.25">
      <c r="B11" s="6">
        <v>6</v>
      </c>
      <c r="C11" s="8">
        <f>RTD("gartle.rtd",,$E$3,$C$3,$B11,"Date")</f>
        <v>42614</v>
      </c>
      <c r="D11" s="3">
        <f>RTD("gartle.rtd",,$E$3,$C$3,$C11,D$5)</f>
        <v>57.01</v>
      </c>
      <c r="E11" s="3">
        <f>RTD("gartle.rtd",,$E$3,$C$3,$C11,E$5)</f>
        <v>57.01</v>
      </c>
      <c r="F11" s="3">
        <f>RTD("gartle.rtd",,$E$3,$C$3,$C11,F$5)</f>
        <v>57.82</v>
      </c>
      <c r="G11" s="3">
        <f>RTD("gartle.rtd",,$E$3,$C$3,$C11,G$5)</f>
        <v>57.59</v>
      </c>
      <c r="H11" s="4">
        <f>RTD("gartle.rtd",,$E$3,$C$3,$C11,H$5)</f>
        <v>26075363</v>
      </c>
      <c r="I11" s="3">
        <f>RTD("gartle.rtd",,$E$3,$C$3,$C11,I$5)</f>
        <v>57.59</v>
      </c>
      <c r="J11" s="3">
        <f>RTD("gartle.rtd",,$E$3,$C$3,$C11,J$5)</f>
        <v>0.13000000000000256</v>
      </c>
      <c r="K11" s="7">
        <f>RTD("gartle.rtd",,$E$3,$C$3,$C11,K$5)</f>
        <v>2.2624434389140191E-3</v>
      </c>
      <c r="M11" s="3">
        <f>RTD("gartle.rtd",,$E$3,$C$3,$C11,M$5)</f>
        <v>57.65</v>
      </c>
      <c r="N11" s="3">
        <f>RTD("gartle.rtd",,$E$3,$C$3,$C11,N$5)</f>
        <v>57.3</v>
      </c>
      <c r="O11" s="3">
        <f>RTD("gartle.rtd",,$E$3,$C$3,$C11,O$5)</f>
        <v>57.8</v>
      </c>
      <c r="P11" s="3">
        <f>RTD("gartle.rtd",,$E$3,$C$3,$C11,P$5)</f>
        <v>57.46</v>
      </c>
      <c r="Q11" s="4">
        <f>RTD("gartle.rtd",,$E$3,$C$3,$C11,Q$5)</f>
        <v>20860269</v>
      </c>
      <c r="R11" s="3">
        <f>RTD("gartle.rtd",,$E$3,$C$3,$C11,R$5)</f>
        <v>57.46</v>
      </c>
      <c r="S11" t="str">
        <f>RTD("gartle.rtd",,$E$3,$C$3,$C11,S$5)</f>
        <v/>
      </c>
      <c r="U11" s="9">
        <f>RTD("gartle.rtd",,$E$3,$C$3,"TradingDay",$B11)</f>
        <v>42614</v>
      </c>
    </row>
    <row r="12" spans="2:21" x14ac:dyDescent="0.25">
      <c r="B12" s="6">
        <v>7</v>
      </c>
      <c r="C12" s="8">
        <f>RTD("gartle.rtd",,$E$3,$C$3,$B12,"Date")</f>
        <v>42613</v>
      </c>
      <c r="D12" s="3">
        <f>RTD("gartle.rtd",,$E$3,$C$3,$C12,D$5)</f>
        <v>57.65</v>
      </c>
      <c r="E12" s="3">
        <f>RTD("gartle.rtd",,$E$3,$C$3,$C12,E$5)</f>
        <v>57.3</v>
      </c>
      <c r="F12" s="3">
        <f>RTD("gartle.rtd",,$E$3,$C$3,$C12,F$5)</f>
        <v>57.8</v>
      </c>
      <c r="G12" s="3">
        <f>RTD("gartle.rtd",,$E$3,$C$3,$C12,G$5)</f>
        <v>57.46</v>
      </c>
      <c r="H12" s="4">
        <f>RTD("gartle.rtd",,$E$3,$C$3,$C12,H$5)</f>
        <v>20860269</v>
      </c>
      <c r="I12" s="3">
        <f>RTD("gartle.rtd",,$E$3,$C$3,$C12,I$5)</f>
        <v>57.46</v>
      </c>
      <c r="J12" s="3">
        <f>RTD("gartle.rtd",,$E$3,$C$3,$C12,J$5)</f>
        <v>-0.42999999999999972</v>
      </c>
      <c r="K12" s="7">
        <f>RTD("gartle.rtd",,$E$3,$C$3,$C12,K$5)</f>
        <v>-7.4278804629469564E-3</v>
      </c>
      <c r="M12" s="3">
        <f>RTD("gartle.rtd",,$E$3,$C$3,$C12,M$5)</f>
        <v>57.98</v>
      </c>
      <c r="N12" s="3">
        <f>RTD("gartle.rtd",,$E$3,$C$3,$C12,N$5)</f>
        <v>57.61</v>
      </c>
      <c r="O12" s="3">
        <f>RTD("gartle.rtd",,$E$3,$C$3,$C12,O$5)</f>
        <v>58.19</v>
      </c>
      <c r="P12" s="3">
        <f>RTD("gartle.rtd",,$E$3,$C$3,$C12,P$5)</f>
        <v>57.89</v>
      </c>
      <c r="Q12" s="4">
        <f>RTD("gartle.rtd",,$E$3,$C$3,$C12,Q$5)</f>
        <v>16930185</v>
      </c>
      <c r="R12" s="3">
        <f>RTD("gartle.rtd",,$E$3,$C$3,$C12,R$5)</f>
        <v>57.89</v>
      </c>
      <c r="S12" t="str">
        <f>RTD("gartle.rtd",,$E$3,$C$3,$C12,S$5)</f>
        <v/>
      </c>
      <c r="U12" s="9">
        <f>RTD("gartle.rtd",,$E$3,$C$3,"TradingDay",$B12)</f>
        <v>42613</v>
      </c>
    </row>
    <row r="13" spans="2:21" x14ac:dyDescent="0.25">
      <c r="B13" s="6">
        <v>8</v>
      </c>
      <c r="C13" s="8">
        <f>RTD("gartle.rtd",,$E$3,$C$3,$B13,"Date")</f>
        <v>42612</v>
      </c>
      <c r="D13" s="3">
        <f>RTD("gartle.rtd",,$E$3,$C$3,$C13,D$5)</f>
        <v>57.98</v>
      </c>
      <c r="E13" s="3">
        <f>RTD("gartle.rtd",,$E$3,$C$3,$C13,E$5)</f>
        <v>57.61</v>
      </c>
      <c r="F13" s="3">
        <f>RTD("gartle.rtd",,$E$3,$C$3,$C13,F$5)</f>
        <v>58.19</v>
      </c>
      <c r="G13" s="3">
        <f>RTD("gartle.rtd",,$E$3,$C$3,$C13,G$5)</f>
        <v>57.89</v>
      </c>
      <c r="H13" s="4">
        <f>RTD("gartle.rtd",,$E$3,$C$3,$C13,H$5)</f>
        <v>16930185</v>
      </c>
      <c r="I13" s="3">
        <f>RTD("gartle.rtd",,$E$3,$C$3,$C13,I$5)</f>
        <v>57.89</v>
      </c>
      <c r="J13" s="3">
        <f>RTD("gartle.rtd",,$E$3,$C$3,$C13,J$5)</f>
        <v>-0.21000000000000085</v>
      </c>
      <c r="K13" s="7">
        <f>RTD("gartle.rtd",,$E$3,$C$3,$C13,K$5)</f>
        <v>-3.6144578313253017E-3</v>
      </c>
      <c r="M13" s="3">
        <f>RTD("gartle.rtd",,$E$3,$C$3,$C13,M$5)</f>
        <v>58.18</v>
      </c>
      <c r="N13" s="3">
        <f>RTD("gartle.rtd",,$E$3,$C$3,$C13,N$5)</f>
        <v>58.1</v>
      </c>
      <c r="O13" s="3">
        <f>RTD("gartle.rtd",,$E$3,$C$3,$C13,O$5)</f>
        <v>58.6</v>
      </c>
      <c r="P13" s="3">
        <f>RTD("gartle.rtd",,$E$3,$C$3,$C13,P$5)</f>
        <v>58.1</v>
      </c>
      <c r="Q13" s="4">
        <f>RTD("gartle.rtd",,$E$3,$C$3,$C13,Q$5)</f>
        <v>16417207</v>
      </c>
      <c r="R13" s="3">
        <f>RTD("gartle.rtd",,$E$3,$C$3,$C13,R$5)</f>
        <v>58.1</v>
      </c>
      <c r="S13" t="str">
        <f>RTD("gartle.rtd",,$E$3,$C$3,$C13,S$5)</f>
        <v/>
      </c>
      <c r="U13" s="9">
        <f>RTD("gartle.rtd",,$E$3,$C$3,"TradingDay",$B13)</f>
        <v>42612</v>
      </c>
    </row>
    <row r="14" spans="2:21" x14ac:dyDescent="0.25">
      <c r="B14" s="6">
        <v>9</v>
      </c>
      <c r="C14" s="8">
        <f>RTD("gartle.rtd",,$E$3,$C$3,$B14,"Date")</f>
        <v>42611</v>
      </c>
      <c r="D14" s="3">
        <f>RTD("gartle.rtd",,$E$3,$C$3,$C14,D$5)</f>
        <v>58.18</v>
      </c>
      <c r="E14" s="3">
        <f>RTD("gartle.rtd",,$E$3,$C$3,$C14,E$5)</f>
        <v>58.1</v>
      </c>
      <c r="F14" s="3">
        <f>RTD("gartle.rtd",,$E$3,$C$3,$C14,F$5)</f>
        <v>58.6</v>
      </c>
      <c r="G14" s="3">
        <f>RTD("gartle.rtd",,$E$3,$C$3,$C14,G$5)</f>
        <v>58.1</v>
      </c>
      <c r="H14" s="4">
        <f>RTD("gartle.rtd",,$E$3,$C$3,$C14,H$5)</f>
        <v>16417207</v>
      </c>
      <c r="I14" s="3">
        <f>RTD("gartle.rtd",,$E$3,$C$3,$C14,I$5)</f>
        <v>58.1</v>
      </c>
      <c r="J14" s="3">
        <f>RTD("gartle.rtd",,$E$3,$C$3,$C14,J$5)</f>
        <v>7.0000000000000284E-2</v>
      </c>
      <c r="K14" s="7">
        <f>RTD("gartle.rtd",,$E$3,$C$3,$C14,K$5)</f>
        <v>1.2062726176116367E-3</v>
      </c>
      <c r="M14" s="3">
        <f>RTD("gartle.rtd",,$E$3,$C$3,$C14,M$5)</f>
        <v>58.28</v>
      </c>
      <c r="N14" s="3">
        <f>RTD("gartle.rtd",,$E$3,$C$3,$C14,N$5)</f>
        <v>57.69</v>
      </c>
      <c r="O14" s="3">
        <f>RTD("gartle.rtd",,$E$3,$C$3,$C14,O$5)</f>
        <v>58.7</v>
      </c>
      <c r="P14" s="3">
        <f>RTD("gartle.rtd",,$E$3,$C$3,$C14,P$5)</f>
        <v>58.03</v>
      </c>
      <c r="Q14" s="4">
        <f>RTD("gartle.rtd",,$E$3,$C$3,$C14,Q$5)</f>
        <v>20971202</v>
      </c>
      <c r="R14" s="3">
        <f>RTD("gartle.rtd",,$E$3,$C$3,$C14,R$5)</f>
        <v>58.03</v>
      </c>
      <c r="S14" t="str">
        <f>RTD("gartle.rtd",,$E$3,$C$3,$C14,S$5)</f>
        <v/>
      </c>
      <c r="U14" s="9">
        <f>RTD("gartle.rtd",,$E$3,$C$3,"TradingDay",$B14)</f>
        <v>42611</v>
      </c>
    </row>
    <row r="15" spans="2:21" x14ac:dyDescent="0.25">
      <c r="B15" s="6">
        <v>10</v>
      </c>
      <c r="C15" s="8">
        <f>RTD("gartle.rtd",,$E$3,$C$3,$B15,"Date")</f>
        <v>42608</v>
      </c>
      <c r="D15" s="3">
        <f>RTD("gartle.rtd",,$E$3,$C$3,$C15,D$5)</f>
        <v>58.28</v>
      </c>
      <c r="E15" s="3">
        <f>RTD("gartle.rtd",,$E$3,$C$3,$C15,E$5)</f>
        <v>57.69</v>
      </c>
      <c r="F15" s="3">
        <f>RTD("gartle.rtd",,$E$3,$C$3,$C15,F$5)</f>
        <v>58.7</v>
      </c>
      <c r="G15" s="3">
        <f>RTD("gartle.rtd",,$E$3,$C$3,$C15,G$5)</f>
        <v>58.03</v>
      </c>
      <c r="H15" s="4">
        <f>RTD("gartle.rtd",,$E$3,$C$3,$C15,H$5)</f>
        <v>20971202</v>
      </c>
      <c r="I15" s="3">
        <f>RTD("gartle.rtd",,$E$3,$C$3,$C15,I$5)</f>
        <v>58.03</v>
      </c>
      <c r="J15" s="3">
        <f>RTD("gartle.rtd",,$E$3,$C$3,$C15,J$5)</f>
        <v>-0.14000000000000057</v>
      </c>
      <c r="K15" s="7">
        <f>RTD("gartle.rtd",,$E$3,$C$3,$C15,K$5)</f>
        <v>-2.4067388688326918E-3</v>
      </c>
      <c r="M15" s="3">
        <f>RTD("gartle.rtd",,$E$3,$C$3,$C15,M$5)</f>
        <v>57.88</v>
      </c>
      <c r="N15" s="3">
        <f>RTD("gartle.rtd",,$E$3,$C$3,$C15,N$5)</f>
        <v>57.78</v>
      </c>
      <c r="O15" s="3">
        <f>RTD("gartle.rtd",,$E$3,$C$3,$C15,O$5)</f>
        <v>58.29</v>
      </c>
      <c r="P15" s="3">
        <f>RTD("gartle.rtd",,$E$3,$C$3,$C15,P$5)</f>
        <v>58.17</v>
      </c>
      <c r="Q15" s="4">
        <f>RTD("gartle.rtd",,$E$3,$C$3,$C15,Q$5)</f>
        <v>18552579</v>
      </c>
      <c r="R15" s="3">
        <f>RTD("gartle.rtd",,$E$3,$C$3,$C15,R$5)</f>
        <v>58.17</v>
      </c>
      <c r="S15" t="str">
        <f>RTD("gartle.rtd",,$E$3,$C$3,$C15,S$5)</f>
        <v/>
      </c>
      <c r="U15" s="9">
        <f>RTD("gartle.rtd",,$E$3,$C$3,"TradingDay",$B15)</f>
        <v>42608</v>
      </c>
    </row>
    <row r="16" spans="2:21" x14ac:dyDescent="0.25">
      <c r="B16" s="6">
        <v>11</v>
      </c>
      <c r="C16" s="8">
        <f>RTD("gartle.rtd",,$E$3,$C$3,$B16,"Date")</f>
        <v>42607</v>
      </c>
      <c r="D16" s="3">
        <f>RTD("gartle.rtd",,$E$3,$C$3,$C16,D$5)</f>
        <v>57.88</v>
      </c>
      <c r="E16" s="3">
        <f>RTD("gartle.rtd",,$E$3,$C$3,$C16,E$5)</f>
        <v>57.78</v>
      </c>
      <c r="F16" s="3">
        <f>RTD("gartle.rtd",,$E$3,$C$3,$C16,F$5)</f>
        <v>58.29</v>
      </c>
      <c r="G16" s="3">
        <f>RTD("gartle.rtd",,$E$3,$C$3,$C16,G$5)</f>
        <v>58.17</v>
      </c>
      <c r="H16" s="4">
        <f>RTD("gartle.rtd",,$E$3,$C$3,$C16,H$5)</f>
        <v>18552579</v>
      </c>
      <c r="I16" s="3">
        <f>RTD("gartle.rtd",,$E$3,$C$3,$C16,I$5)</f>
        <v>58.17</v>
      </c>
      <c r="J16" s="3">
        <f>RTD("gartle.rtd",,$E$3,$C$3,$C16,J$5)</f>
        <v>0.21999999999999886</v>
      </c>
      <c r="K16" s="7">
        <f>RTD("gartle.rtd",,$E$3,$C$3,$C16,K$5)</f>
        <v>3.7963761863675227E-3</v>
      </c>
      <c r="M16" s="3">
        <f>RTD("gartle.rtd",,$E$3,$C$3,$C16,M$5)</f>
        <v>57.8</v>
      </c>
      <c r="N16" s="3">
        <f>RTD("gartle.rtd",,$E$3,$C$3,$C16,N$5)</f>
        <v>57.715000000000003</v>
      </c>
      <c r="O16" s="3">
        <f>RTD("gartle.rtd",,$E$3,$C$3,$C16,O$5)</f>
        <v>58.04</v>
      </c>
      <c r="P16" s="3">
        <f>RTD("gartle.rtd",,$E$3,$C$3,$C16,P$5)</f>
        <v>57.95</v>
      </c>
      <c r="Q16" s="4">
        <f>RTD("gartle.rtd",,$E$3,$C$3,$C16,Q$5)</f>
        <v>18151506</v>
      </c>
      <c r="R16" s="3">
        <f>RTD("gartle.rtd",,$E$3,$C$3,$C16,R$5)</f>
        <v>57.95</v>
      </c>
      <c r="S16" t="str">
        <f>RTD("gartle.rtd",,$E$3,$C$3,$C16,S$5)</f>
        <v/>
      </c>
      <c r="U16" s="9">
        <f>RTD("gartle.rtd",,$E$3,$C$3,"TradingDay",$B16)</f>
        <v>42607</v>
      </c>
    </row>
    <row r="17" spans="2:21" x14ac:dyDescent="0.25">
      <c r="B17" s="6">
        <v>12</v>
      </c>
      <c r="C17" s="8">
        <f>RTD("gartle.rtd",,$E$3,$C$3,$B17,"Date")</f>
        <v>42606</v>
      </c>
      <c r="D17" s="3">
        <f>RTD("gartle.rtd",,$E$3,$C$3,$C17,D$5)</f>
        <v>57.8</v>
      </c>
      <c r="E17" s="3">
        <f>RTD("gartle.rtd",,$E$3,$C$3,$C17,E$5)</f>
        <v>57.715000000000003</v>
      </c>
      <c r="F17" s="3">
        <f>RTD("gartle.rtd",,$E$3,$C$3,$C17,F$5)</f>
        <v>58.04</v>
      </c>
      <c r="G17" s="3">
        <f>RTD("gartle.rtd",,$E$3,$C$3,$C17,G$5)</f>
        <v>57.95</v>
      </c>
      <c r="H17" s="4">
        <f>RTD("gartle.rtd",,$E$3,$C$3,$C17,H$5)</f>
        <v>18151506</v>
      </c>
      <c r="I17" s="3">
        <f>RTD("gartle.rtd",,$E$3,$C$3,$C17,I$5)</f>
        <v>57.95</v>
      </c>
      <c r="J17" s="3">
        <f>RTD("gartle.rtd",,$E$3,$C$3,$C17,J$5)</f>
        <v>6.0000000000002274E-2</v>
      </c>
      <c r="K17" s="7">
        <f>RTD("gartle.rtd",,$E$3,$C$3,$C17,K$5)</f>
        <v>1.0364484366902627E-3</v>
      </c>
      <c r="M17" s="3">
        <f>RTD("gartle.rtd",,$E$3,$C$3,$C17,M$5)</f>
        <v>57.9</v>
      </c>
      <c r="N17" s="3">
        <f>RTD("gartle.rtd",,$E$3,$C$3,$C17,N$5)</f>
        <v>57.85</v>
      </c>
      <c r="O17" s="3">
        <f>RTD("gartle.rtd",,$E$3,$C$3,$C17,O$5)</f>
        <v>58.18</v>
      </c>
      <c r="P17" s="3">
        <f>RTD("gartle.rtd",,$E$3,$C$3,$C17,P$5)</f>
        <v>57.89</v>
      </c>
      <c r="Q17" s="4">
        <f>RTD("gartle.rtd",,$E$3,$C$3,$C17,Q$5)</f>
        <v>18732373</v>
      </c>
      <c r="R17" s="3">
        <f>RTD("gartle.rtd",,$E$3,$C$3,$C17,R$5)</f>
        <v>57.89</v>
      </c>
      <c r="S17" t="str">
        <f>RTD("gartle.rtd",,$E$3,$C$3,$C17,S$5)</f>
        <v/>
      </c>
      <c r="U17" s="9">
        <f>RTD("gartle.rtd",,$E$3,$C$3,"TradingDay",$B17)</f>
        <v>42606</v>
      </c>
    </row>
    <row r="18" spans="2:21" x14ac:dyDescent="0.25">
      <c r="B18" s="6">
        <v>13</v>
      </c>
      <c r="C18" s="8">
        <f>RTD("gartle.rtd",,$E$3,$C$3,$B18,"Date")</f>
        <v>42605</v>
      </c>
      <c r="D18" s="3">
        <f>RTD("gartle.rtd",,$E$3,$C$3,$C18,D$5)</f>
        <v>57.9</v>
      </c>
      <c r="E18" s="3">
        <f>RTD("gartle.rtd",,$E$3,$C$3,$C18,E$5)</f>
        <v>57.85</v>
      </c>
      <c r="F18" s="3">
        <f>RTD("gartle.rtd",,$E$3,$C$3,$C18,F$5)</f>
        <v>58.18</v>
      </c>
      <c r="G18" s="3">
        <f>RTD("gartle.rtd",,$E$3,$C$3,$C18,G$5)</f>
        <v>57.89</v>
      </c>
      <c r="H18" s="4">
        <f>RTD("gartle.rtd",,$E$3,$C$3,$C18,H$5)</f>
        <v>18732373</v>
      </c>
      <c r="I18" s="3">
        <f>RTD("gartle.rtd",,$E$3,$C$3,$C18,I$5)</f>
        <v>57.89</v>
      </c>
      <c r="J18" s="3">
        <f>RTD("gartle.rtd",,$E$3,$C$3,$C18,J$5)</f>
        <v>0.21999999999999886</v>
      </c>
      <c r="K18" s="7">
        <f>RTD("gartle.rtd",,$E$3,$C$3,$C18,K$5)</f>
        <v>3.8148083925784171E-3</v>
      </c>
      <c r="M18" s="3">
        <f>RTD("gartle.rtd",,$E$3,$C$3,$C18,M$5)</f>
        <v>57.6</v>
      </c>
      <c r="N18" s="3">
        <f>RTD("gartle.rtd",,$E$3,$C$3,$C18,N$5)</f>
        <v>57.26</v>
      </c>
      <c r="O18" s="3">
        <f>RTD("gartle.rtd",,$E$3,$C$3,$C18,O$5)</f>
        <v>57.75</v>
      </c>
      <c r="P18" s="3">
        <f>RTD("gartle.rtd",,$E$3,$C$3,$C18,P$5)</f>
        <v>57.67</v>
      </c>
      <c r="Q18" s="4">
        <f>RTD("gartle.rtd",,$E$3,$C$3,$C18,Q$5)</f>
        <v>15221922</v>
      </c>
      <c r="R18" s="3">
        <f>RTD("gartle.rtd",,$E$3,$C$3,$C18,R$5)</f>
        <v>57.67</v>
      </c>
      <c r="S18" t="str">
        <f>RTD("gartle.rtd",,$E$3,$C$3,$C18,S$5)</f>
        <v/>
      </c>
      <c r="U18" s="9">
        <f>RTD("gartle.rtd",,$E$3,$C$3,"TradingDay",$B18)</f>
        <v>42605</v>
      </c>
    </row>
    <row r="19" spans="2:21" x14ac:dyDescent="0.25">
      <c r="B19" s="6">
        <v>14</v>
      </c>
      <c r="C19" s="8">
        <f>RTD("gartle.rtd",,$E$3,$C$3,$B19,"Date")</f>
        <v>42604</v>
      </c>
      <c r="D19" s="3">
        <f>RTD("gartle.rtd",,$E$3,$C$3,$C19,D$5)</f>
        <v>57.6</v>
      </c>
      <c r="E19" s="3">
        <f>RTD("gartle.rtd",,$E$3,$C$3,$C19,E$5)</f>
        <v>57.26</v>
      </c>
      <c r="F19" s="3">
        <f>RTD("gartle.rtd",,$E$3,$C$3,$C19,F$5)</f>
        <v>57.75</v>
      </c>
      <c r="G19" s="3">
        <f>RTD("gartle.rtd",,$E$3,$C$3,$C19,G$5)</f>
        <v>57.67</v>
      </c>
      <c r="H19" s="4">
        <f>RTD("gartle.rtd",,$E$3,$C$3,$C19,H$5)</f>
        <v>15221922</v>
      </c>
      <c r="I19" s="3">
        <f>RTD("gartle.rtd",,$E$3,$C$3,$C19,I$5)</f>
        <v>57.67</v>
      </c>
      <c r="J19" s="3">
        <f>RTD("gartle.rtd",,$E$3,$C$3,$C19,J$5)</f>
        <v>5.0000000000004263E-2</v>
      </c>
      <c r="K19" s="7">
        <f>RTD("gartle.rtd",,$E$3,$C$3,$C19,K$5)</f>
        <v>8.6775425199592249E-4</v>
      </c>
      <c r="M19" s="3">
        <f>RTD("gartle.rtd",,$E$3,$C$3,$C19,M$5)</f>
        <v>57.43</v>
      </c>
      <c r="N19" s="3">
        <f>RTD("gartle.rtd",,$E$3,$C$3,$C19,N$5)</f>
        <v>57.2</v>
      </c>
      <c r="O19" s="3">
        <f>RTD("gartle.rtd",,$E$3,$C$3,$C19,O$5)</f>
        <v>57.73</v>
      </c>
      <c r="P19" s="3">
        <f>RTD("gartle.rtd",,$E$3,$C$3,$C19,P$5)</f>
        <v>57.62</v>
      </c>
      <c r="Q19" s="4">
        <f>RTD("gartle.rtd",,$E$3,$C$3,$C19,Q$5)</f>
        <v>17271044</v>
      </c>
      <c r="R19" s="3">
        <f>RTD("gartle.rtd",,$E$3,$C$3,$C19,R$5)</f>
        <v>57.62</v>
      </c>
      <c r="S19" t="str">
        <f>RTD("gartle.rtd",,$E$3,$C$3,$C19,S$5)</f>
        <v/>
      </c>
      <c r="U19" s="9">
        <f>RTD("gartle.rtd",,$E$3,$C$3,"TradingDay",$B19)</f>
        <v>42604</v>
      </c>
    </row>
    <row r="20" spans="2:21" x14ac:dyDescent="0.25">
      <c r="B20" s="6">
        <v>15</v>
      </c>
      <c r="C20" s="8">
        <f>RTD("gartle.rtd",,$E$3,$C$3,$B20,"Date")</f>
        <v>42601</v>
      </c>
      <c r="D20" s="3">
        <f>RTD("gartle.rtd",,$E$3,$C$3,$C20,D$5)</f>
        <v>57.43</v>
      </c>
      <c r="E20" s="3">
        <f>RTD("gartle.rtd",,$E$3,$C$3,$C20,E$5)</f>
        <v>57.2</v>
      </c>
      <c r="F20" s="3">
        <f>RTD("gartle.rtd",,$E$3,$C$3,$C20,F$5)</f>
        <v>57.73</v>
      </c>
      <c r="G20" s="3">
        <f>RTD("gartle.rtd",,$E$3,$C$3,$C20,G$5)</f>
        <v>57.62</v>
      </c>
      <c r="H20" s="4">
        <f>RTD("gartle.rtd",,$E$3,$C$3,$C20,H$5)</f>
        <v>17271044</v>
      </c>
      <c r="I20" s="3">
        <f>RTD("gartle.rtd",,$E$3,$C$3,$C20,I$5)</f>
        <v>57.62</v>
      </c>
      <c r="J20" s="3">
        <f>RTD("gartle.rtd",,$E$3,$C$3,$C20,J$5)</f>
        <v>1.9999999999996021E-2</v>
      </c>
      <c r="K20" s="7">
        <f>RTD("gartle.rtd",,$E$3,$C$3,$C20,K$5)</f>
        <v>3.4722222222205446E-4</v>
      </c>
      <c r="M20" s="3">
        <f>RTD("gartle.rtd",,$E$3,$C$3,$C20,M$5)</f>
        <v>57.42</v>
      </c>
      <c r="N20" s="3">
        <f>RTD("gartle.rtd",,$E$3,$C$3,$C20,N$5)</f>
        <v>57.27</v>
      </c>
      <c r="O20" s="3">
        <f>RTD("gartle.rtd",,$E$3,$C$3,$C20,O$5)</f>
        <v>57.7</v>
      </c>
      <c r="P20" s="3">
        <f>RTD("gartle.rtd",,$E$3,$C$3,$C20,P$5)</f>
        <v>57.6</v>
      </c>
      <c r="Q20" s="4">
        <f>RTD("gartle.rtd",,$E$3,$C$3,$C20,Q$5)</f>
        <v>14214341</v>
      </c>
      <c r="R20" s="3">
        <f>RTD("gartle.rtd",,$E$3,$C$3,$C20,R$5)</f>
        <v>57.6</v>
      </c>
      <c r="S20" t="str">
        <f>RTD("gartle.rtd",,$E$3,$C$3,$C20,S$5)</f>
        <v/>
      </c>
      <c r="U20" s="9">
        <f>RTD("gartle.rtd",,$E$3,$C$3,"TradingDay",$B20)</f>
        <v>42601</v>
      </c>
    </row>
    <row r="21" spans="2:21" x14ac:dyDescent="0.25">
      <c r="B21" s="6">
        <v>16</v>
      </c>
      <c r="C21" s="8">
        <f>RTD("gartle.rtd",,$E$3,$C$3,$B21,"Date")</f>
        <v>42600</v>
      </c>
      <c r="D21" s="3">
        <f>RTD("gartle.rtd",,$E$3,$C$3,$C21,D$5)</f>
        <v>57.42</v>
      </c>
      <c r="E21" s="3">
        <f>RTD("gartle.rtd",,$E$3,$C$3,$C21,E$5)</f>
        <v>57.27</v>
      </c>
      <c r="F21" s="3">
        <f>RTD("gartle.rtd",,$E$3,$C$3,$C21,F$5)</f>
        <v>57.7</v>
      </c>
      <c r="G21" s="3">
        <f>RTD("gartle.rtd",,$E$3,$C$3,$C21,G$5)</f>
        <v>57.6</v>
      </c>
      <c r="H21" s="4">
        <f>RTD("gartle.rtd",,$E$3,$C$3,$C21,H$5)</f>
        <v>14214341</v>
      </c>
      <c r="I21" s="3">
        <f>RTD("gartle.rtd",,$E$3,$C$3,$C21,I$5)</f>
        <v>57.6</v>
      </c>
      <c r="J21" s="3">
        <f>RTD("gartle.rtd",,$E$3,$C$3,$C21,J$5)</f>
        <v>3.9999999999999147E-2</v>
      </c>
      <c r="K21" s="7">
        <f>RTD("gartle.rtd",,$E$3,$C$3,$C21,K$5)</f>
        <v>6.9492703266149647E-4</v>
      </c>
      <c r="M21" s="3">
        <f>RTD("gartle.rtd",,$E$3,$C$3,$C21,M$5)</f>
        <v>57.54</v>
      </c>
      <c r="N21" s="3">
        <f>RTD("gartle.rtd",,$E$3,$C$3,$C21,N$5)</f>
        <v>57.23</v>
      </c>
      <c r="O21" s="3">
        <f>RTD("gartle.rtd",,$E$3,$C$3,$C21,O$5)</f>
        <v>57.68</v>
      </c>
      <c r="P21" s="3">
        <f>RTD("gartle.rtd",,$E$3,$C$3,$C21,P$5)</f>
        <v>57.56</v>
      </c>
      <c r="Q21" s="4">
        <f>RTD("gartle.rtd",,$E$3,$C$3,$C21,Q$5)</f>
        <v>18856423</v>
      </c>
      <c r="R21" s="3">
        <f>RTD("gartle.rtd",,$E$3,$C$3,$C21,R$5)</f>
        <v>57.56</v>
      </c>
      <c r="S21" t="str">
        <f>RTD("gartle.rtd",,$E$3,$C$3,$C21,S$5)</f>
        <v/>
      </c>
      <c r="U21" s="9">
        <f>RTD("gartle.rtd",,$E$3,$C$3,"TradingDay",$B21)</f>
        <v>42600</v>
      </c>
    </row>
    <row r="22" spans="2:21" x14ac:dyDescent="0.25">
      <c r="B22" s="6">
        <v>17</v>
      </c>
      <c r="C22" s="8">
        <f>RTD("gartle.rtd",,$E$3,$C$3,$B22,"Date")</f>
        <v>42599</v>
      </c>
      <c r="D22" s="3">
        <f>RTD("gartle.rtd",,$E$3,$C$3,$C22,D$5)</f>
        <v>57.54</v>
      </c>
      <c r="E22" s="3">
        <f>RTD("gartle.rtd",,$E$3,$C$3,$C22,E$5)</f>
        <v>57.23</v>
      </c>
      <c r="F22" s="3">
        <f>RTD("gartle.rtd",,$E$3,$C$3,$C22,F$5)</f>
        <v>57.68</v>
      </c>
      <c r="G22" s="3">
        <f>RTD("gartle.rtd",,$E$3,$C$3,$C22,G$5)</f>
        <v>57.56</v>
      </c>
      <c r="H22" s="4">
        <f>RTD("gartle.rtd",,$E$3,$C$3,$C22,H$5)</f>
        <v>18856423</v>
      </c>
      <c r="I22" s="3">
        <f>RTD("gartle.rtd",,$E$3,$C$3,$C22,I$5)</f>
        <v>57.56</v>
      </c>
      <c r="J22" s="3">
        <f>RTD("gartle.rtd",,$E$3,$C$3,$C22,J$5)</f>
        <v>0.12000000000000455</v>
      </c>
      <c r="K22" s="7">
        <f>RTD("gartle.rtd",,$E$3,$C$3,$C22,K$5)</f>
        <v>2.0891364902506648E-3</v>
      </c>
      <c r="M22" s="3">
        <f>RTD("gartle.rtd",,$E$3,$C$3,$C22,M$5)</f>
        <v>57.61</v>
      </c>
      <c r="N22" s="3">
        <f>RTD("gartle.rtd",,$E$3,$C$3,$C22,N$5)</f>
        <v>57.27</v>
      </c>
      <c r="O22" s="3">
        <f>RTD("gartle.rtd",,$E$3,$C$3,$C22,O$5)</f>
        <v>57.62</v>
      </c>
      <c r="P22" s="3">
        <f>RTD("gartle.rtd",,$E$3,$C$3,$C22,P$5)</f>
        <v>57.44</v>
      </c>
      <c r="Q22" s="4">
        <f>RTD("gartle.rtd",,$E$3,$C$3,$C22,Q$5)</f>
        <v>20523493</v>
      </c>
      <c r="R22" s="3">
        <f>RTD("gartle.rtd",,$E$3,$C$3,$C22,R$5)</f>
        <v>57.44</v>
      </c>
      <c r="S22" t="str">
        <f>RTD("gartle.rtd",,$E$3,$C$3,$C22,S$5)</f>
        <v/>
      </c>
      <c r="U22" s="9">
        <f>RTD("gartle.rtd",,$E$3,$C$3,"TradingDay",$B22)</f>
        <v>42599</v>
      </c>
    </row>
    <row r="23" spans="2:21" x14ac:dyDescent="0.25">
      <c r="B23" s="6">
        <v>18</v>
      </c>
      <c r="C23" s="8">
        <f>RTD("gartle.rtd",,$E$3,$C$3,$B23,"Date")</f>
        <v>42598</v>
      </c>
      <c r="D23" s="3">
        <f>RTD("gartle.rtd",,$E$3,$C$3,$C23,D$5)</f>
        <v>57.61</v>
      </c>
      <c r="E23" s="3">
        <f>RTD("gartle.rtd",,$E$3,$C$3,$C23,E$5)</f>
        <v>57.27</v>
      </c>
      <c r="F23" s="3">
        <f>RTD("gartle.rtd",,$E$3,$C$3,$C23,F$5)</f>
        <v>57.62</v>
      </c>
      <c r="G23" s="3">
        <f>RTD("gartle.rtd",,$E$3,$C$3,$C23,G$5)</f>
        <v>57.44</v>
      </c>
      <c r="H23" s="4">
        <f>RTD("gartle.rtd",,$E$3,$C$3,$C23,H$5)</f>
        <v>20523493</v>
      </c>
      <c r="I23" s="3">
        <f>RTD("gartle.rtd",,$E$3,$C$3,$C23,I$5)</f>
        <v>57.44</v>
      </c>
      <c r="J23" s="3">
        <f>RTD("gartle.rtd",,$E$3,$C$3,$C23,J$5)</f>
        <v>-0.67999999999999972</v>
      </c>
      <c r="K23" s="7">
        <f>RTD("gartle.rtd",,$E$3,$C$3,$C23,K$5)</f>
        <v>-1.16999311768754E-2</v>
      </c>
      <c r="M23" s="3">
        <f>RTD("gartle.rtd",,$E$3,$C$3,$C23,M$5)</f>
        <v>58.01</v>
      </c>
      <c r="N23" s="3">
        <f>RTD("gartle.rtd",,$E$3,$C$3,$C23,N$5)</f>
        <v>57.96</v>
      </c>
      <c r="O23" s="3">
        <f>RTD("gartle.rtd",,$E$3,$C$3,$C23,O$5)</f>
        <v>58.5</v>
      </c>
      <c r="P23" s="3">
        <f>RTD("gartle.rtd",,$E$3,$C$3,$C23,P$5)</f>
        <v>58.12</v>
      </c>
      <c r="Q23" s="4">
        <f>RTD("gartle.rtd",,$E$3,$C$3,$C23,Q$5)</f>
        <v>19283902</v>
      </c>
      <c r="R23" s="3">
        <f>RTD("gartle.rtd",,$E$3,$C$3,$C23,R$5)</f>
        <v>58.12</v>
      </c>
      <c r="S23" t="str">
        <f>RTD("gartle.rtd",,$E$3,$C$3,$C23,S$5)</f>
        <v/>
      </c>
      <c r="U23" s="9">
        <f>RTD("gartle.rtd",,$E$3,$C$3,"TradingDay",$B23)</f>
        <v>42598</v>
      </c>
    </row>
    <row r="24" spans="2:21" x14ac:dyDescent="0.25">
      <c r="B24" s="6">
        <v>19</v>
      </c>
      <c r="C24" s="8">
        <f>RTD("gartle.rtd",,$E$3,$C$3,$B24,"Date")</f>
        <v>42597</v>
      </c>
      <c r="D24" s="3">
        <f>RTD("gartle.rtd",,$E$3,$C$3,$C24,D$5)</f>
        <v>58.01</v>
      </c>
      <c r="E24" s="3">
        <f>RTD("gartle.rtd",,$E$3,$C$3,$C24,E$5)</f>
        <v>57.96</v>
      </c>
      <c r="F24" s="3">
        <f>RTD("gartle.rtd",,$E$3,$C$3,$C24,F$5)</f>
        <v>58.5</v>
      </c>
      <c r="G24" s="3">
        <f>RTD("gartle.rtd",,$E$3,$C$3,$C24,G$5)</f>
        <v>58.12</v>
      </c>
      <c r="H24" s="4">
        <f>RTD("gartle.rtd",,$E$3,$C$3,$C24,H$5)</f>
        <v>19283902</v>
      </c>
      <c r="I24" s="3">
        <f>RTD("gartle.rtd",,$E$3,$C$3,$C24,I$5)</f>
        <v>58.12</v>
      </c>
      <c r="J24" s="3">
        <f>RTD("gartle.rtd",,$E$3,$C$3,$C24,J$5)</f>
        <v>0.17999999999999972</v>
      </c>
      <c r="K24" s="7">
        <f>RTD("gartle.rtd",,$E$3,$C$3,$C24,K$5)</f>
        <v>3.1066620642044018E-3</v>
      </c>
      <c r="M24" s="3">
        <f>RTD("gartle.rtd",,$E$3,$C$3,$C24,M$5)</f>
        <v>58.03</v>
      </c>
      <c r="N24" s="3">
        <f>RTD("gartle.rtd",,$E$3,$C$3,$C24,N$5)</f>
        <v>57.62</v>
      </c>
      <c r="O24" s="3">
        <f>RTD("gartle.rtd",,$E$3,$C$3,$C24,O$5)</f>
        <v>58.19</v>
      </c>
      <c r="P24" s="3">
        <f>RTD("gartle.rtd",,$E$3,$C$3,$C24,P$5)</f>
        <v>57.94</v>
      </c>
      <c r="Q24" s="4">
        <f>RTD("gartle.rtd",,$E$3,$C$3,$C24,Q$5)</f>
        <v>21655161</v>
      </c>
      <c r="R24" s="3">
        <f>RTD("gartle.rtd",,$E$3,$C$3,$C24,R$5)</f>
        <v>57.94</v>
      </c>
      <c r="S24" t="str">
        <f>RTD("gartle.rtd",,$E$3,$C$3,$C24,S$5)</f>
        <v/>
      </c>
      <c r="U24" s="9">
        <f>RTD("gartle.rtd",,$E$3,$C$3,"TradingDay",$B24)</f>
        <v>42597</v>
      </c>
    </row>
    <row r="25" spans="2:21" x14ac:dyDescent="0.25">
      <c r="B25" s="6">
        <v>20</v>
      </c>
      <c r="C25" s="8">
        <f>RTD("gartle.rtd",,$E$3,$C$3,$B25,"Date")</f>
        <v>42594</v>
      </c>
      <c r="D25" s="3">
        <f>RTD("gartle.rtd",,$E$3,$C$3,$C25,D$5)</f>
        <v>58.03</v>
      </c>
      <c r="E25" s="3">
        <f>RTD("gartle.rtd",,$E$3,$C$3,$C25,E$5)</f>
        <v>57.62</v>
      </c>
      <c r="F25" s="3">
        <f>RTD("gartle.rtd",,$E$3,$C$3,$C25,F$5)</f>
        <v>58.19</v>
      </c>
      <c r="G25" s="3">
        <f>RTD("gartle.rtd",,$E$3,$C$3,$C25,G$5)</f>
        <v>57.94</v>
      </c>
      <c r="H25" s="4">
        <f>RTD("gartle.rtd",,$E$3,$C$3,$C25,H$5)</f>
        <v>21655161</v>
      </c>
      <c r="I25" s="3">
        <f>RTD("gartle.rtd",,$E$3,$C$3,$C25,I$5)</f>
        <v>57.94</v>
      </c>
      <c r="J25" s="3">
        <f>RTD("gartle.rtd",,$E$3,$C$3,$C25,J$5)</f>
        <v>-0.35999999999999943</v>
      </c>
      <c r="K25" s="7">
        <f>RTD("gartle.rtd",,$E$3,$C$3,$C25,K$5)</f>
        <v>-6.1749571183533636E-3</v>
      </c>
      <c r="M25" s="3">
        <f>RTD("gartle.rtd",,$E$3,$C$3,$C25,M$5)</f>
        <v>58.03</v>
      </c>
      <c r="N25" s="3">
        <f>RTD("gartle.rtd",,$E$3,$C$3,$C25,N$5)</f>
        <v>58.03</v>
      </c>
      <c r="O25" s="3">
        <f>RTD("gartle.rtd",,$E$3,$C$3,$C25,O$5)</f>
        <v>58.45</v>
      </c>
      <c r="P25" s="3">
        <f>RTD("gartle.rtd",,$E$3,$C$3,$C25,P$5)</f>
        <v>58.3</v>
      </c>
      <c r="Q25" s="4">
        <f>RTD("gartle.rtd",,$E$3,$C$3,$C25,Q$5)</f>
        <v>18162301</v>
      </c>
      <c r="R25" s="3">
        <f>RTD("gartle.rtd",,$E$3,$C$3,$C25,R$5)</f>
        <v>58.3</v>
      </c>
      <c r="S25" t="str">
        <f>RTD("gartle.rtd",,$E$3,$C$3,$C25,S$5)</f>
        <v/>
      </c>
      <c r="U25" s="9">
        <f>RTD("gartle.rtd",,$E$3,$C$3,"TradingDay",$B25)</f>
        <v>42594</v>
      </c>
    </row>
    <row r="30" spans="2:21" x14ac:dyDescent="0.25">
      <c r="C30" s="1" t="s">
        <v>29</v>
      </c>
    </row>
    <row r="31" spans="2:21" x14ac:dyDescent="0.25">
      <c r="C31" t="s">
        <v>22</v>
      </c>
    </row>
    <row r="32" spans="2:21" x14ac:dyDescent="0.25">
      <c r="C32" t="s">
        <v>21</v>
      </c>
    </row>
    <row r="33" spans="3:3" x14ac:dyDescent="0.25">
      <c r="C33" t="s">
        <v>20</v>
      </c>
    </row>
    <row r="34" spans="3:3" x14ac:dyDescent="0.25">
      <c r="C34" t="s">
        <v>23</v>
      </c>
    </row>
    <row r="35" spans="3:3" x14ac:dyDescent="0.25">
      <c r="C35" t="s">
        <v>24</v>
      </c>
    </row>
    <row r="36" spans="3:3" x14ac:dyDescent="0.25">
      <c r="C36" t="s">
        <v>31</v>
      </c>
    </row>
    <row r="37" spans="3:3" x14ac:dyDescent="0.25">
      <c r="C37" t="s">
        <v>25</v>
      </c>
    </row>
    <row r="38" spans="3:3" x14ac:dyDescent="0.25">
      <c r="C38" t="s">
        <v>26</v>
      </c>
    </row>
  </sheetData>
  <mergeCells count="1">
    <mergeCell ref="E3:G3"/>
  </mergeCells>
  <dataValidations count="1">
    <dataValidation type="list" allowBlank="1" showInputMessage="1" showErrorMessage="1" sqref="E3:G3">
      <formula1>$C$31:$C$38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Historical Prices</vt:lpstr>
    </vt:vector>
  </TitlesOfParts>
  <Company>Gartle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vs</cp:lastModifiedBy>
  <dcterms:created xsi:type="dcterms:W3CDTF">2015-03-23T22:57:55Z</dcterms:created>
  <dcterms:modified xsi:type="dcterms:W3CDTF">2016-09-10T20:48:43Z</dcterms:modified>
</cp:coreProperties>
</file>