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BalanceSheet" sheetId="1" r:id="rId1"/>
    <sheet name="IncomeStatement" sheetId="3" r:id="rId2"/>
    <sheet name="CashFlow" sheetId="4" r:id="rId3"/>
    <sheet name="BalanceSheetAnnual" sheetId="7" r:id="rId4"/>
    <sheet name="IncomeStatementAnnual" sheetId="8" r:id="rId5"/>
    <sheet name="CashFlowAnnual" sheetId="9" r:id="rId6"/>
  </sheets>
  <definedNames>
    <definedName name="_xlnm.Print_Area" localSheetId="0">BalanceSheet!$B$4:$G$48</definedName>
    <definedName name="_xlnm.Print_Area" localSheetId="3">BalanceSheetAnnual!$B$4:$F$48</definedName>
    <definedName name="_xlnm.Print_Area" localSheetId="2">CashFlow!$B$4:$F$25</definedName>
    <definedName name="_xlnm.Print_Area" localSheetId="5">CashFlowAnnual!$B$4:$F$25</definedName>
    <definedName name="_xlnm.Print_Area" localSheetId="1">IncomeStatement!$B$4:$G$55</definedName>
    <definedName name="_xlnm.Print_Area" localSheetId="4">IncomeStatementAnnual!$B$4:$G$55</definedName>
  </definedNames>
  <calcPr calcId="145621"/>
</workbook>
</file>

<file path=xl/calcChain.xml><?xml version="1.0" encoding="utf-8"?>
<calcChain xmlns="http://schemas.openxmlformats.org/spreadsheetml/2006/main">
  <c r="C4" i="9" l="1"/>
  <c r="C4" i="8"/>
  <c r="C4" i="7"/>
  <c r="C6" i="1"/>
  <c r="C4" i="1" l="1"/>
  <c r="C4" i="3"/>
  <c r="C4" i="4"/>
  <c r="C21" i="7"/>
  <c r="C24" i="9"/>
  <c r="F10" i="7"/>
  <c r="E12" i="1"/>
  <c r="C21" i="1"/>
  <c r="D34" i="1"/>
  <c r="F28" i="1"/>
  <c r="E8" i="7"/>
  <c r="G12" i="3"/>
  <c r="D33" i="3"/>
  <c r="E14" i="8"/>
  <c r="G50" i="3"/>
  <c r="D14" i="1"/>
  <c r="G33" i="1"/>
  <c r="F25" i="7"/>
  <c r="E36" i="7"/>
  <c r="E33" i="8"/>
  <c r="D17" i="4"/>
  <c r="C19" i="7"/>
  <c r="D24" i="9"/>
  <c r="F19" i="4"/>
  <c r="D22" i="1"/>
  <c r="D20" i="4"/>
  <c r="C51" i="8"/>
  <c r="E11" i="7"/>
  <c r="E26" i="3"/>
  <c r="G47" i="8"/>
  <c r="E48" i="8"/>
  <c r="F52" i="8"/>
  <c r="D44" i="7"/>
  <c r="D8" i="7"/>
  <c r="F23" i="3"/>
  <c r="F11" i="9"/>
  <c r="F22" i="3"/>
  <c r="C13" i="7"/>
  <c r="C40" i="7"/>
  <c r="C42" i="8"/>
  <c r="C28" i="7"/>
  <c r="D29" i="1"/>
  <c r="G15" i="3"/>
  <c r="E52" i="3"/>
  <c r="D53" i="8"/>
  <c r="E39" i="1"/>
  <c r="C45" i="7"/>
  <c r="F13" i="8"/>
  <c r="G30" i="1"/>
  <c r="C42" i="7"/>
  <c r="C26" i="1"/>
  <c r="G55" i="8"/>
  <c r="F49" i="3"/>
  <c r="D35" i="7"/>
  <c r="D32" i="8"/>
  <c r="C13" i="4"/>
  <c r="F10" i="3"/>
  <c r="F15" i="4"/>
  <c r="E10" i="3"/>
  <c r="G29" i="1"/>
  <c r="F24" i="4"/>
  <c r="C7" i="7"/>
  <c r="E6" i="3"/>
  <c r="D33" i="7"/>
  <c r="F11" i="4"/>
  <c r="G7" i="1"/>
  <c r="D21" i="4"/>
  <c r="F51" i="3"/>
  <c r="G36" i="8"/>
  <c r="E38" i="1"/>
  <c r="C28" i="8"/>
  <c r="D22" i="4"/>
  <c r="F29" i="3"/>
  <c r="D23" i="8"/>
  <c r="F37" i="1"/>
  <c r="F8" i="7"/>
  <c r="D21" i="3"/>
  <c r="E25" i="8"/>
  <c r="D43" i="3"/>
  <c r="C8" i="9"/>
  <c r="D12" i="4"/>
  <c r="F33" i="7"/>
  <c r="C14" i="4"/>
  <c r="C45" i="1"/>
  <c r="D30" i="7"/>
  <c r="D15" i="3"/>
  <c r="G52" i="3"/>
  <c r="E35" i="3"/>
  <c r="F40" i="8"/>
  <c r="D31" i="8"/>
  <c r="F34" i="3"/>
  <c r="D48" i="1"/>
  <c r="G22" i="1"/>
  <c r="C9" i="7"/>
  <c r="C12" i="9"/>
  <c r="G11" i="3"/>
  <c r="G32" i="1"/>
  <c r="F39" i="3"/>
  <c r="F17" i="9"/>
  <c r="G26" i="8"/>
  <c r="F49" i="8"/>
  <c r="D17" i="9"/>
  <c r="D40" i="8"/>
  <c r="D21" i="1"/>
  <c r="F25" i="8"/>
  <c r="E42" i="3"/>
  <c r="F10" i="1"/>
  <c r="F14" i="4"/>
  <c r="E30" i="8"/>
  <c r="C44" i="8"/>
  <c r="E37" i="8"/>
  <c r="F25" i="4"/>
  <c r="G35" i="1"/>
  <c r="C35" i="1"/>
  <c r="F26" i="1"/>
  <c r="C32" i="8"/>
  <c r="C24" i="1"/>
  <c r="G54" i="3"/>
  <c r="G35" i="3"/>
  <c r="C25" i="1"/>
  <c r="F53" i="8"/>
  <c r="C8" i="7"/>
  <c r="C31" i="7"/>
  <c r="C53" i="8"/>
  <c r="G12" i="8"/>
  <c r="F9" i="4"/>
  <c r="D47" i="8"/>
  <c r="C42" i="3"/>
  <c r="C15" i="3"/>
  <c r="C17" i="3"/>
  <c r="D44" i="1"/>
  <c r="G9" i="3"/>
  <c r="F46" i="7"/>
  <c r="E40" i="7"/>
  <c r="F22" i="7"/>
  <c r="D18" i="8"/>
  <c r="C34" i="7"/>
  <c r="E12" i="8"/>
  <c r="C17" i="4"/>
  <c r="E47" i="7"/>
  <c r="E50" i="8"/>
  <c r="D9" i="4"/>
  <c r="D51" i="8"/>
  <c r="E18" i="4"/>
  <c r="D39" i="8"/>
  <c r="G46" i="1"/>
  <c r="D27" i="3"/>
  <c r="C24" i="8"/>
  <c r="E18" i="8"/>
  <c r="C20" i="4"/>
  <c r="E27" i="1"/>
  <c r="E12" i="4"/>
  <c r="F7" i="9"/>
  <c r="C11" i="1"/>
  <c r="D17" i="3"/>
  <c r="D20" i="8"/>
  <c r="F50" i="8"/>
  <c r="E36" i="3"/>
  <c r="G16" i="8"/>
  <c r="F31" i="8"/>
  <c r="F14" i="9"/>
  <c r="D10" i="4"/>
  <c r="F15" i="1"/>
  <c r="D24" i="4"/>
  <c r="G18" i="8"/>
  <c r="G39" i="3"/>
  <c r="C9" i="8"/>
  <c r="D11" i="8"/>
  <c r="F33" i="3"/>
  <c r="E45" i="3"/>
  <c r="G32" i="3"/>
  <c r="F43" i="1"/>
  <c r="F14" i="3"/>
  <c r="D45" i="1"/>
  <c r="E34" i="1"/>
  <c r="C36" i="1"/>
  <c r="D17" i="1"/>
  <c r="C15" i="9"/>
  <c r="C44" i="7"/>
  <c r="F24" i="9"/>
  <c r="C41" i="1"/>
  <c r="F31" i="7"/>
  <c r="F30" i="7"/>
  <c r="G7" i="3"/>
  <c r="F29" i="7"/>
  <c r="E42" i="1"/>
  <c r="C36" i="7"/>
  <c r="E10" i="1"/>
  <c r="C28" i="1"/>
  <c r="D23" i="7"/>
  <c r="C31" i="8"/>
  <c r="F27" i="8"/>
  <c r="F10" i="9"/>
  <c r="D11" i="9"/>
  <c r="G50" i="8"/>
  <c r="F21" i="8"/>
  <c r="F35" i="1"/>
  <c r="G39" i="1"/>
  <c r="C38" i="7"/>
  <c r="E20" i="3"/>
  <c r="E16" i="1"/>
  <c r="G48" i="1"/>
  <c r="E29" i="7"/>
  <c r="E47" i="8"/>
  <c r="D14" i="3"/>
  <c r="C47" i="7"/>
  <c r="C46" i="7"/>
  <c r="C6" i="7"/>
  <c r="G18" i="1"/>
  <c r="F22" i="8"/>
  <c r="F9" i="1"/>
  <c r="G48" i="3"/>
  <c r="D25" i="3"/>
  <c r="G17" i="8"/>
  <c r="G27" i="1"/>
  <c r="F18" i="4"/>
  <c r="C24" i="4"/>
  <c r="D46" i="7"/>
  <c r="D19" i="4"/>
  <c r="C20" i="1"/>
  <c r="G9" i="8"/>
  <c r="G36" i="1"/>
  <c r="E10" i="7"/>
  <c r="E29" i="1"/>
  <c r="E12" i="3"/>
  <c r="D25" i="9"/>
  <c r="G44" i="8"/>
  <c r="E14" i="1"/>
  <c r="E22" i="1"/>
  <c r="E7" i="4"/>
  <c r="F45" i="1"/>
  <c r="D30" i="8"/>
  <c r="C19" i="8"/>
  <c r="C7" i="8"/>
  <c r="D23" i="4"/>
  <c r="G53" i="8"/>
  <c r="G51" i="8"/>
  <c r="D47" i="1"/>
  <c r="C21" i="9"/>
  <c r="F46" i="8"/>
  <c r="F11" i="7"/>
  <c r="C8" i="4"/>
  <c r="D48" i="3"/>
  <c r="D9" i="8"/>
  <c r="F41" i="7"/>
  <c r="F54" i="8"/>
  <c r="C22" i="1"/>
  <c r="D41" i="1"/>
  <c r="D7" i="7"/>
  <c r="D50" i="3"/>
  <c r="D8" i="8"/>
  <c r="F6" i="4"/>
  <c r="E26" i="8"/>
  <c r="G45" i="8"/>
  <c r="C31" i="3"/>
  <c r="C40" i="3"/>
  <c r="C19" i="3"/>
  <c r="E24" i="1"/>
  <c r="E21" i="4"/>
  <c r="C55" i="8"/>
  <c r="F8" i="4"/>
  <c r="E15" i="4"/>
  <c r="C34" i="8"/>
  <c r="F20" i="4"/>
  <c r="D10" i="7"/>
  <c r="C27" i="1"/>
  <c r="E8" i="8"/>
  <c r="G16" i="3"/>
  <c r="G41" i="3"/>
  <c r="C9" i="9"/>
  <c r="E30" i="7"/>
  <c r="F20" i="1"/>
  <c r="E11" i="9"/>
  <c r="C18" i="8"/>
  <c r="C6" i="8"/>
  <c r="E23" i="7"/>
  <c r="G33" i="8"/>
  <c r="G6" i="1"/>
  <c r="E27" i="3"/>
  <c r="E24" i="4"/>
  <c r="G14" i="1"/>
  <c r="F27" i="7"/>
  <c r="D48" i="8"/>
  <c r="F25" i="3"/>
  <c r="E38" i="3"/>
  <c r="D41" i="7"/>
  <c r="E16" i="9"/>
  <c r="F18" i="1"/>
  <c r="F8" i="9"/>
  <c r="G13" i="8"/>
  <c r="G27" i="8"/>
  <c r="C23" i="7"/>
  <c r="G28" i="1"/>
  <c r="D19" i="7"/>
  <c r="E19" i="1"/>
  <c r="D19" i="9"/>
  <c r="E20" i="8"/>
  <c r="F48" i="8"/>
  <c r="E22" i="4"/>
  <c r="D39" i="1"/>
  <c r="C37" i="1"/>
  <c r="C16" i="4"/>
  <c r="D40" i="1"/>
  <c r="D33" i="1"/>
  <c r="D18" i="3"/>
  <c r="D19" i="8"/>
  <c r="D11" i="1"/>
  <c r="E8" i="3"/>
  <c r="D26" i="8"/>
  <c r="C6" i="9"/>
  <c r="F32" i="1"/>
  <c r="F16" i="4"/>
  <c r="F23" i="7"/>
  <c r="E32" i="7"/>
  <c r="D6" i="9"/>
  <c r="D20" i="7"/>
  <c r="G21" i="1"/>
  <c r="F6" i="3"/>
  <c r="F7" i="3"/>
  <c r="E39" i="8"/>
  <c r="F16" i="7"/>
  <c r="F47" i="7"/>
  <c r="D14" i="7"/>
  <c r="D38" i="1"/>
  <c r="D45" i="3"/>
  <c r="E16" i="8"/>
  <c r="C29" i="8"/>
  <c r="F12" i="1"/>
  <c r="C39" i="8"/>
  <c r="D22" i="8"/>
  <c r="F36" i="3"/>
  <c r="E41" i="3"/>
  <c r="C54" i="8"/>
  <c r="E34" i="8"/>
  <c r="D16" i="4"/>
  <c r="E19" i="7"/>
  <c r="F44" i="7"/>
  <c r="C19" i="4"/>
  <c r="D54" i="8"/>
  <c r="D52" i="3"/>
  <c r="C14" i="7"/>
  <c r="C43" i="1"/>
  <c r="E14" i="9"/>
  <c r="C11" i="8"/>
  <c r="F6" i="9"/>
  <c r="G25" i="1"/>
  <c r="D15" i="7"/>
  <c r="C15" i="4"/>
  <c r="G55" i="3"/>
  <c r="F23" i="1"/>
  <c r="G16" i="1"/>
  <c r="C15" i="1"/>
  <c r="F33" i="8"/>
  <c r="G21" i="3"/>
  <c r="G28" i="3"/>
  <c r="E23" i="9"/>
  <c r="F11" i="8"/>
  <c r="F40" i="7"/>
  <c r="D29" i="3"/>
  <c r="C12" i="8"/>
  <c r="C19" i="9"/>
  <c r="E25" i="9"/>
  <c r="D43" i="1"/>
  <c r="D12" i="8"/>
  <c r="D47" i="3"/>
  <c r="G17" i="1"/>
  <c r="D16" i="3"/>
  <c r="G53" i="3"/>
  <c r="F36" i="1"/>
  <c r="E35" i="1"/>
  <c r="E27" i="7"/>
  <c r="F9" i="9"/>
  <c r="E32" i="3"/>
  <c r="E43" i="1"/>
  <c r="E21" i="7"/>
  <c r="D43" i="7"/>
  <c r="E16" i="3"/>
  <c r="F13" i="9"/>
  <c r="F38" i="1"/>
  <c r="F55" i="8"/>
  <c r="C44" i="3"/>
  <c r="C49" i="3"/>
  <c r="C41" i="3"/>
  <c r="E39" i="3"/>
  <c r="C10" i="7"/>
  <c r="G6" i="8"/>
  <c r="D46" i="1"/>
  <c r="C29" i="7"/>
  <c r="F7" i="1"/>
  <c r="E11" i="3"/>
  <c r="D7" i="9"/>
  <c r="D16" i="9"/>
  <c r="E16" i="7"/>
  <c r="F14" i="1"/>
  <c r="G36" i="3"/>
  <c r="F16" i="8"/>
  <c r="C50" i="8"/>
  <c r="E26" i="1"/>
  <c r="D8" i="1"/>
  <c r="E20" i="9"/>
  <c r="G31" i="8"/>
  <c r="C33" i="8"/>
  <c r="G24" i="3"/>
  <c r="C25" i="9"/>
  <c r="F10" i="8"/>
  <c r="E6" i="8"/>
  <c r="D7" i="8"/>
  <c r="D43" i="8"/>
  <c r="C38" i="8"/>
  <c r="D44" i="8"/>
  <c r="G37" i="3"/>
  <c r="E45" i="8"/>
  <c r="G41" i="1"/>
  <c r="F46" i="1"/>
  <c r="F24" i="1"/>
  <c r="C17" i="7"/>
  <c r="C32" i="1"/>
  <c r="C7" i="9"/>
  <c r="G10" i="3"/>
  <c r="E13" i="9"/>
  <c r="F38" i="3"/>
  <c r="F12" i="7"/>
  <c r="C33" i="7"/>
  <c r="F28" i="3"/>
  <c r="G14" i="8"/>
  <c r="D36" i="8"/>
  <c r="G43" i="1"/>
  <c r="F21" i="1"/>
  <c r="E18" i="9"/>
  <c r="D18" i="4"/>
  <c r="E7" i="8"/>
  <c r="G18" i="3"/>
  <c r="C30" i="1"/>
  <c r="D35" i="8"/>
  <c r="D49" i="8"/>
  <c r="F11" i="1"/>
  <c r="F13" i="4"/>
  <c r="E44" i="1"/>
  <c r="D23" i="3"/>
  <c r="D34" i="8"/>
  <c r="C11" i="9"/>
  <c r="D45" i="7"/>
  <c r="E11" i="8"/>
  <c r="D24" i="3"/>
  <c r="E31" i="3"/>
  <c r="C12" i="4"/>
  <c r="C12" i="7"/>
  <c r="E7" i="7"/>
  <c r="C22" i="4"/>
  <c r="C20" i="8"/>
  <c r="D52" i="8"/>
  <c r="C47" i="8"/>
  <c r="C16" i="8"/>
  <c r="D8" i="3"/>
  <c r="G22" i="8"/>
  <c r="C29" i="1"/>
  <c r="C27" i="8"/>
  <c r="F16" i="3"/>
  <c r="E28" i="3"/>
  <c r="C14" i="8"/>
  <c r="E9" i="3"/>
  <c r="F9" i="3"/>
  <c r="E55" i="8"/>
  <c r="D6" i="4"/>
  <c r="E15" i="1"/>
  <c r="E35" i="8"/>
  <c r="D54" i="3"/>
  <c r="E53" i="8"/>
  <c r="E14" i="3"/>
  <c r="D32" i="7"/>
  <c r="F7" i="7"/>
  <c r="F48" i="1"/>
  <c r="F21" i="7"/>
  <c r="D42" i="1"/>
  <c r="E10" i="4"/>
  <c r="D27" i="1"/>
  <c r="D42" i="7"/>
  <c r="G42" i="8"/>
  <c r="E34" i="7"/>
  <c r="E21" i="8"/>
  <c r="G30" i="3"/>
  <c r="D47" i="7"/>
  <c r="D20" i="1"/>
  <c r="E11" i="4"/>
  <c r="E25" i="7"/>
  <c r="C25" i="8"/>
  <c r="E50" i="3"/>
  <c r="G23" i="3"/>
  <c r="C10" i="9"/>
  <c r="C36" i="8"/>
  <c r="G34" i="8"/>
  <c r="D14" i="8"/>
  <c r="G38" i="3"/>
  <c r="D37" i="3"/>
  <c r="F35" i="8"/>
  <c r="D28" i="8"/>
  <c r="C46" i="8"/>
  <c r="F12" i="8"/>
  <c r="E41" i="1"/>
  <c r="D20" i="3"/>
  <c r="E15" i="8"/>
  <c r="G43" i="3"/>
  <c r="C24" i="7"/>
  <c r="D16" i="8"/>
  <c r="E22" i="9"/>
  <c r="F19" i="7"/>
  <c r="F38" i="8"/>
  <c r="F36" i="7"/>
  <c r="C28" i="3"/>
  <c r="C16" i="3"/>
  <c r="D18" i="1"/>
  <c r="F42" i="1"/>
  <c r="F27" i="3"/>
  <c r="C10" i="1"/>
  <c r="F7" i="8"/>
  <c r="E40" i="1"/>
  <c r="D11" i="3"/>
  <c r="F17" i="1"/>
  <c r="D37" i="1"/>
  <c r="F17" i="7"/>
  <c r="G48" i="8"/>
  <c r="E37" i="3"/>
  <c r="E24" i="9"/>
  <c r="G14" i="3"/>
  <c r="F22" i="1"/>
  <c r="D30" i="1"/>
  <c r="G13" i="1"/>
  <c r="F18" i="9"/>
  <c r="E22" i="3"/>
  <c r="D40" i="7"/>
  <c r="E26" i="7"/>
  <c r="C42" i="1"/>
  <c r="F40" i="3"/>
  <c r="D42" i="3"/>
  <c r="D41" i="3"/>
  <c r="E29" i="3"/>
  <c r="D31" i="1"/>
  <c r="C22" i="9"/>
  <c r="C37" i="8"/>
  <c r="G28" i="8"/>
  <c r="E20" i="1"/>
  <c r="E45" i="1"/>
  <c r="D8" i="4"/>
  <c r="D18" i="7"/>
  <c r="F23" i="4"/>
  <c r="F42" i="7"/>
  <c r="E31" i="8"/>
  <c r="F13" i="7"/>
  <c r="D6" i="7"/>
  <c r="E20" i="7"/>
  <c r="F38" i="7"/>
  <c r="E41" i="7"/>
  <c r="C35" i="8"/>
  <c r="E29" i="8"/>
  <c r="F19" i="8"/>
  <c r="D13" i="8"/>
  <c r="D16" i="1"/>
  <c r="D23" i="9"/>
  <c r="D12" i="7"/>
  <c r="D36" i="1"/>
  <c r="D21" i="8"/>
  <c r="F54" i="3"/>
  <c r="F41" i="1"/>
  <c r="E34" i="3"/>
  <c r="E40" i="3"/>
  <c r="C22" i="8"/>
  <c r="D39" i="3"/>
  <c r="G34" i="3"/>
  <c r="F29" i="1"/>
  <c r="E17" i="1"/>
  <c r="G13" i="3"/>
  <c r="G19" i="8"/>
  <c r="F31" i="3"/>
  <c r="D27" i="8"/>
  <c r="E8" i="1"/>
  <c r="E46" i="8"/>
  <c r="F53" i="3"/>
  <c r="F43" i="7"/>
  <c r="G45" i="3"/>
  <c r="G38" i="8"/>
  <c r="F29" i="8"/>
  <c r="G23" i="8"/>
  <c r="C44" i="1"/>
  <c r="C18" i="4"/>
  <c r="D39" i="7"/>
  <c r="C21" i="8"/>
  <c r="G8" i="8"/>
  <c r="D28" i="1"/>
  <c r="D48" i="7"/>
  <c r="D36" i="7"/>
  <c r="F12" i="3"/>
  <c r="F34" i="7"/>
  <c r="F20" i="8"/>
  <c r="E51" i="3"/>
  <c r="F17" i="3"/>
  <c r="F44" i="8"/>
  <c r="G20" i="1"/>
  <c r="G27" i="3"/>
  <c r="E9" i="1"/>
  <c r="C48" i="1"/>
  <c r="D25" i="7"/>
  <c r="E28" i="1"/>
  <c r="D38" i="8"/>
  <c r="C23" i="8"/>
  <c r="F26" i="7"/>
  <c r="F18" i="8"/>
  <c r="D25" i="8"/>
  <c r="G29" i="3"/>
  <c r="F24" i="8"/>
  <c r="E17" i="9"/>
  <c r="D9" i="1"/>
  <c r="D31" i="3"/>
  <c r="G31" i="1"/>
  <c r="E54" i="8"/>
  <c r="C23" i="1"/>
  <c r="E9" i="7"/>
  <c r="G44" i="3"/>
  <c r="F20" i="3"/>
  <c r="D9" i="9"/>
  <c r="E10" i="8"/>
  <c r="F37" i="3"/>
  <c r="C18" i="7"/>
  <c r="C49" i="8"/>
  <c r="C48" i="8"/>
  <c r="G24" i="8"/>
  <c r="E43" i="7"/>
  <c r="F16" i="9"/>
  <c r="E41" i="8"/>
  <c r="G15" i="8"/>
  <c r="D19" i="3"/>
  <c r="F46" i="3"/>
  <c r="G49" i="8"/>
  <c r="D55" i="8"/>
  <c r="G47" i="3"/>
  <c r="C16" i="1"/>
  <c r="C29" i="3"/>
  <c r="C35" i="3"/>
  <c r="E23" i="1"/>
  <c r="F12" i="4"/>
  <c r="E12" i="7"/>
  <c r="F45" i="7"/>
  <c r="D40" i="3"/>
  <c r="D23" i="1"/>
  <c r="E12" i="9"/>
  <c r="D7" i="4"/>
  <c r="D13" i="1"/>
  <c r="G11" i="8"/>
  <c r="E43" i="8"/>
  <c r="G37" i="8"/>
  <c r="E51" i="8"/>
  <c r="F52" i="3"/>
  <c r="F19" i="9"/>
  <c r="C32" i="7"/>
  <c r="G10" i="1"/>
  <c r="E33" i="3"/>
  <c r="G22" i="3"/>
  <c r="C21" i="4"/>
  <c r="F25" i="1"/>
  <c r="F13" i="3"/>
  <c r="D9" i="3"/>
  <c r="C8" i="1"/>
  <c r="D51" i="3"/>
  <c r="F15" i="8"/>
  <c r="G35" i="8"/>
  <c r="F30" i="3"/>
  <c r="D11" i="7"/>
  <c r="F35" i="3"/>
  <c r="D18" i="9"/>
  <c r="F23" i="8"/>
  <c r="D6" i="1"/>
  <c r="F55" i="3"/>
  <c r="G8" i="1"/>
  <c r="G33" i="3"/>
  <c r="E7" i="9"/>
  <c r="D22" i="7"/>
  <c r="D16" i="7"/>
  <c r="G6" i="3"/>
  <c r="E46" i="3"/>
  <c r="E38" i="7"/>
  <c r="F51" i="8"/>
  <c r="E27" i="8"/>
  <c r="D19" i="1"/>
  <c r="D9" i="7"/>
  <c r="D10" i="1"/>
  <c r="F24" i="3"/>
  <c r="E23" i="4"/>
  <c r="D34" i="7"/>
  <c r="E30" i="3"/>
  <c r="D44" i="3"/>
  <c r="E53" i="3"/>
  <c r="F33" i="1"/>
  <c r="E6" i="9"/>
  <c r="C18" i="9"/>
  <c r="F25" i="9"/>
  <c r="C30" i="7"/>
  <c r="D28" i="7"/>
  <c r="E16" i="4"/>
  <c r="D15" i="9"/>
  <c r="C7" i="1"/>
  <c r="D14" i="9"/>
  <c r="G42" i="1"/>
  <c r="D35" i="1"/>
  <c r="E14" i="7"/>
  <c r="C15" i="8"/>
  <c r="E11" i="1"/>
  <c r="F37" i="8"/>
  <c r="D45" i="8"/>
  <c r="E33" i="1"/>
  <c r="G34" i="1"/>
  <c r="E30" i="1"/>
  <c r="E15" i="3"/>
  <c r="D15" i="8"/>
  <c r="C43" i="8"/>
  <c r="E17" i="4"/>
  <c r="D12" i="9"/>
  <c r="E19" i="9"/>
  <c r="G39" i="8"/>
  <c r="D12" i="1"/>
  <c r="C16" i="7"/>
  <c r="C17" i="8"/>
  <c r="C9" i="4"/>
  <c r="F44" i="3"/>
  <c r="D53" i="3"/>
  <c r="F15" i="9"/>
  <c r="E24" i="7"/>
  <c r="E38" i="8"/>
  <c r="G23" i="1"/>
  <c r="C6" i="4"/>
  <c r="G7" i="8"/>
  <c r="F19" i="3"/>
  <c r="E7" i="3"/>
  <c r="D42" i="8"/>
  <c r="E13" i="4"/>
  <c r="F43" i="3"/>
  <c r="D22" i="9"/>
  <c r="C46" i="1"/>
  <c r="E24" i="3"/>
  <c r="F37" i="7"/>
  <c r="C11" i="7"/>
  <c r="C39" i="7"/>
  <c r="E8" i="4"/>
  <c r="E21" i="9"/>
  <c r="D36" i="3"/>
  <c r="F15" i="3"/>
  <c r="F14" i="7"/>
  <c r="E52" i="8"/>
  <c r="C10" i="4"/>
  <c r="E47" i="1"/>
  <c r="C40" i="8"/>
  <c r="F17" i="8"/>
  <c r="G54" i="8"/>
  <c r="G31" i="3"/>
  <c r="F47" i="8"/>
  <c r="G10" i="8"/>
  <c r="E39" i="7"/>
  <c r="E35" i="7"/>
  <c r="C27" i="7"/>
  <c r="F39" i="1"/>
  <c r="E19" i="4"/>
  <c r="G21" i="8"/>
  <c r="F32" i="8"/>
  <c r="G9" i="1"/>
  <c r="C51" i="3"/>
  <c r="C38" i="3"/>
  <c r="C13" i="1"/>
  <c r="F32" i="7"/>
  <c r="C19" i="1"/>
  <c r="F42" i="3"/>
  <c r="F44" i="1"/>
  <c r="D11" i="4"/>
  <c r="E37" i="7"/>
  <c r="D10" i="8"/>
  <c r="E19" i="8"/>
  <c r="F6" i="1"/>
  <c r="E32" i="8"/>
  <c r="G17" i="3"/>
  <c r="F22" i="4"/>
  <c r="C38" i="1"/>
  <c r="F34" i="8"/>
  <c r="C23" i="9"/>
  <c r="D7" i="3"/>
  <c r="C14" i="9"/>
  <c r="C18" i="1"/>
  <c r="E42" i="8"/>
  <c r="F21" i="4"/>
  <c r="E25" i="1"/>
  <c r="E21" i="1"/>
  <c r="F20" i="9"/>
  <c r="F27" i="1"/>
  <c r="E47" i="3"/>
  <c r="E17" i="8"/>
  <c r="G46" i="3"/>
  <c r="G11" i="1"/>
  <c r="D37" i="8"/>
  <c r="F20" i="7"/>
  <c r="E10" i="9"/>
  <c r="F30" i="1"/>
  <c r="E23" i="8"/>
  <c r="E9" i="8"/>
  <c r="E15" i="9"/>
  <c r="G42" i="3"/>
  <c r="F8" i="1"/>
  <c r="E32" i="1"/>
  <c r="E25" i="3"/>
  <c r="F41" i="3"/>
  <c r="G49" i="3"/>
  <c r="C26" i="8"/>
  <c r="F18" i="7"/>
  <c r="D32" i="1"/>
  <c r="D25" i="1"/>
  <c r="D13" i="4"/>
  <c r="C20" i="9"/>
  <c r="F10" i="4"/>
  <c r="D46" i="8"/>
  <c r="E36" i="8"/>
  <c r="G51" i="3"/>
  <c r="F8" i="8"/>
  <c r="D34" i="3"/>
  <c r="F23" i="9"/>
  <c r="E7" i="1"/>
  <c r="C9" i="1"/>
  <c r="G19" i="3"/>
  <c r="F48" i="7"/>
  <c r="D13" i="9"/>
  <c r="E14" i="4"/>
  <c r="C16" i="9"/>
  <c r="D6" i="3"/>
  <c r="E33" i="7"/>
  <c r="C41" i="8"/>
  <c r="G32" i="8"/>
  <c r="F21" i="3"/>
  <c r="F35" i="7"/>
  <c r="C41" i="7"/>
  <c r="E9" i="4"/>
  <c r="F16" i="1"/>
  <c r="D10" i="9"/>
  <c r="E46" i="1"/>
  <c r="E31" i="1"/>
  <c r="D41" i="8"/>
  <c r="F32" i="3"/>
  <c r="E6" i="7"/>
  <c r="E40" i="8"/>
  <c r="D21" i="9"/>
  <c r="D24" i="8"/>
  <c r="F34" i="1"/>
  <c r="C48" i="7"/>
  <c r="C31" i="1"/>
  <c r="D28" i="3"/>
  <c r="C35" i="7"/>
  <c r="E43" i="3"/>
  <c r="C23" i="4"/>
  <c r="E55" i="3"/>
  <c r="D20" i="9"/>
  <c r="D8" i="9"/>
  <c r="G15" i="1"/>
  <c r="C33" i="1"/>
  <c r="D13" i="7"/>
  <c r="E24" i="8"/>
  <c r="F28" i="7"/>
  <c r="E36" i="1"/>
  <c r="C39" i="1"/>
  <c r="G38" i="1"/>
  <c r="D15" i="4"/>
  <c r="E28" i="7"/>
  <c r="C13" i="9"/>
  <c r="F22" i="9"/>
  <c r="F19" i="1"/>
  <c r="C25" i="7"/>
  <c r="D10" i="3"/>
  <c r="F48" i="3"/>
  <c r="F47" i="1"/>
  <c r="D49" i="3"/>
  <c r="E44" i="8"/>
  <c r="D6" i="8"/>
  <c r="C30" i="8"/>
  <c r="F11" i="3"/>
  <c r="D30" i="3"/>
  <c r="C52" i="8"/>
  <c r="G44" i="1"/>
  <c r="D32" i="3"/>
  <c r="D24" i="1"/>
  <c r="G46" i="8"/>
  <c r="C47" i="1"/>
  <c r="E18" i="1"/>
  <c r="F41" i="8"/>
  <c r="E22" i="7"/>
  <c r="D35" i="3"/>
  <c r="C14" i="1"/>
  <c r="E23" i="3"/>
  <c r="C37" i="3"/>
  <c r="C30" i="3"/>
  <c r="E8" i="9"/>
  <c r="C13" i="8"/>
  <c r="D13" i="3"/>
  <c r="D12" i="3"/>
  <c r="E6" i="1"/>
  <c r="D21" i="7"/>
  <c r="C40" i="1"/>
  <c r="F17" i="4"/>
  <c r="D22" i="3"/>
  <c r="E22" i="8"/>
  <c r="D50" i="8"/>
  <c r="G43" i="8"/>
  <c r="C45" i="8"/>
  <c r="F8" i="3"/>
  <c r="F6" i="8"/>
  <c r="E25" i="4"/>
  <c r="C22" i="7"/>
  <c r="E13" i="3"/>
  <c r="E19" i="3"/>
  <c r="F9" i="7"/>
  <c r="G12" i="1"/>
  <c r="C37" i="7"/>
  <c r="F9" i="8"/>
  <c r="D38" i="3"/>
  <c r="E49" i="3"/>
  <c r="E17" i="3"/>
  <c r="D38" i="7"/>
  <c r="E44" i="3"/>
  <c r="E54" i="3"/>
  <c r="E13" i="8"/>
  <c r="E6" i="4"/>
  <c r="C25" i="4"/>
  <c r="E20" i="4"/>
  <c r="F24" i="7"/>
  <c r="G40" i="8"/>
  <c r="F21" i="9"/>
  <c r="G24" i="1"/>
  <c r="E18" i="7"/>
  <c r="E18" i="3"/>
  <c r="G25" i="8"/>
  <c r="G20" i="3"/>
  <c r="F50" i="3"/>
  <c r="G26" i="3"/>
  <c r="C10" i="8"/>
  <c r="C34" i="1"/>
  <c r="G26" i="1"/>
  <c r="D7" i="1"/>
  <c r="E48" i="1"/>
  <c r="G37" i="1"/>
  <c r="F26" i="8"/>
  <c r="G47" i="1"/>
  <c r="F26" i="3"/>
  <c r="F36" i="8"/>
  <c r="C17" i="9"/>
  <c r="E37" i="1"/>
  <c r="D14" i="4"/>
  <c r="D15" i="1"/>
  <c r="G40" i="1"/>
  <c r="C7" i="4"/>
  <c r="F7" i="4"/>
  <c r="F42" i="8"/>
  <c r="C20" i="7"/>
  <c r="E13" i="1"/>
  <c r="C26" i="7"/>
  <c r="C8" i="8"/>
  <c r="E31" i="7"/>
  <c r="F30" i="8"/>
  <c r="F14" i="8"/>
  <c r="F28" i="8"/>
  <c r="G29" i="8"/>
  <c r="F15" i="7"/>
  <c r="D27" i="7"/>
  <c r="D17" i="7"/>
  <c r="E49" i="8"/>
  <c r="C43" i="7"/>
  <c r="G30" i="8"/>
  <c r="C17" i="1"/>
  <c r="D37" i="7"/>
  <c r="F6" i="7"/>
  <c r="F18" i="3"/>
  <c r="D29" i="7"/>
  <c r="D24" i="7"/>
  <c r="D26" i="3"/>
  <c r="F43" i="8"/>
  <c r="D31" i="7"/>
  <c r="G19" i="1"/>
  <c r="E48" i="7"/>
  <c r="F39" i="8"/>
  <c r="F13" i="1"/>
  <c r="E46" i="7"/>
  <c r="G40" i="3"/>
  <c r="D25" i="4"/>
  <c r="F12" i="9"/>
  <c r="D26" i="7"/>
  <c r="C15" i="7"/>
  <c r="E42" i="7"/>
  <c r="E48" i="3"/>
  <c r="E21" i="3"/>
  <c r="C11" i="4"/>
  <c r="D33" i="8"/>
  <c r="E13" i="7"/>
  <c r="D46" i="3"/>
  <c r="D26" i="1"/>
  <c r="E15" i="7"/>
  <c r="D55" i="3"/>
  <c r="F45" i="8"/>
  <c r="D29" i="8"/>
  <c r="F45" i="3"/>
  <c r="E28" i="8"/>
  <c r="E17" i="7"/>
  <c r="E9" i="9"/>
  <c r="C12" i="1"/>
  <c r="G41" i="8"/>
  <c r="F47" i="3"/>
  <c r="G20" i="8"/>
  <c r="G8" i="3"/>
  <c r="E45" i="7"/>
  <c r="F31" i="1"/>
  <c r="D17" i="8"/>
  <c r="G45" i="1"/>
  <c r="G52" i="8"/>
  <c r="E44" i="7"/>
  <c r="F39" i="7"/>
  <c r="G25" i="3"/>
  <c r="F40" i="1"/>
  <c r="C8" i="3"/>
  <c r="C47" i="3"/>
  <c r="C20" i="3"/>
  <c r="C55" i="3"/>
  <c r="C46" i="3"/>
  <c r="C26" i="3"/>
  <c r="C45" i="3"/>
  <c r="C25" i="3"/>
  <c r="C12" i="3"/>
  <c r="C24" i="3"/>
  <c r="C50" i="3"/>
  <c r="C22" i="3"/>
  <c r="C36" i="3"/>
  <c r="C52" i="3"/>
  <c r="C33" i="3"/>
  <c r="C43" i="3"/>
  <c r="C39" i="3"/>
  <c r="C27" i="3"/>
  <c r="C34" i="3"/>
  <c r="C54" i="3"/>
  <c r="C9" i="3"/>
  <c r="C48" i="3"/>
  <c r="C7" i="3"/>
  <c r="C53" i="3"/>
  <c r="C21" i="3"/>
  <c r="C10" i="3"/>
  <c r="C13" i="3"/>
  <c r="C14" i="3"/>
  <c r="C23" i="3"/>
  <c r="C6" i="3"/>
  <c r="C32" i="3"/>
  <c r="C11" i="3"/>
  <c r="C18" i="3"/>
</calcChain>
</file>

<file path=xl/comments1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<sst xmlns="http://schemas.openxmlformats.org/spreadsheetml/2006/main" count="238" uniqueCount="117">
  <si>
    <t>Short Term Investments</t>
  </si>
  <si>
    <t>Total Current Assets</t>
  </si>
  <si>
    <t>Long Term Investments</t>
  </si>
  <si>
    <t>Total Assets</t>
  </si>
  <si>
    <t>Accounts Payable</t>
  </si>
  <si>
    <t>Total Current Liabilities</t>
  </si>
  <si>
    <t>Long Term Debt</t>
  </si>
  <si>
    <t>Minority Interest</t>
  </si>
  <si>
    <t>Total Liabilities</t>
  </si>
  <si>
    <t>AAPL</t>
  </si>
  <si>
    <t>Total Revenue</t>
  </si>
  <si>
    <t>Gross Profit</t>
  </si>
  <si>
    <t>Income Before Tax</t>
  </si>
  <si>
    <t>Discontinued Operations</t>
  </si>
  <si>
    <t>Net Income</t>
  </si>
  <si>
    <t>Capital Expenditures</t>
  </si>
  <si>
    <t>Income Statement</t>
  </si>
  <si>
    <t>Income Statement Annual</t>
  </si>
  <si>
    <t>Balance Sheet</t>
  </si>
  <si>
    <t>Balance Sheet Annual</t>
  </si>
  <si>
    <t>Cash Flow</t>
  </si>
  <si>
    <t>Cash Flow Annual</t>
  </si>
  <si>
    <t>Cash &amp; Equivalents</t>
  </si>
  <si>
    <t>Cash and Short Term Investments</t>
  </si>
  <si>
    <t>Accounts Receivable - Trade, Net</t>
  </si>
  <si>
    <t>Receivables - Other</t>
  </si>
  <si>
    <t>Total Receivables, Net</t>
  </si>
  <si>
    <t>Total Inventory</t>
  </si>
  <si>
    <t>Prepaid Expenses</t>
  </si>
  <si>
    <t>Other Current Assets, Total</t>
  </si>
  <si>
    <t>Property/Plant/Equipment, Total - Gross</t>
  </si>
  <si>
    <t>Accumulated Depreciation, Total</t>
  </si>
  <si>
    <t>Goodwill, Net</t>
  </si>
  <si>
    <t>Intangibles, Net</t>
  </si>
  <si>
    <t>Other Long Term Assets, Total</t>
  </si>
  <si>
    <t>Accrued Expenses</t>
  </si>
  <si>
    <t>Notes Payable/Short Term Debt</t>
  </si>
  <si>
    <t>Current Port. of LT Debt/Capital Leases</t>
  </si>
  <si>
    <t>Other Current liabilities, Total</t>
  </si>
  <si>
    <t>Capital Lease Obligations</t>
  </si>
  <si>
    <t>Total Long Term Debt</t>
  </si>
  <si>
    <t>Total Debt</t>
  </si>
  <si>
    <t>Deferred Income Tax</t>
  </si>
  <si>
    <t>Other Liabilities, Total</t>
  </si>
  <si>
    <t>Redeemable Preferred Stock, Total</t>
  </si>
  <si>
    <t>Preferred Stock - Non Redeemable, Net</t>
  </si>
  <si>
    <t>Common Stock, Total</t>
  </si>
  <si>
    <t>Additional Paid-In Capital</t>
  </si>
  <si>
    <t>Retained Earnings (Accumulated Deficit)</t>
  </si>
  <si>
    <t>Treasury Stock - Common</t>
  </si>
  <si>
    <t>Other Equity, Total</t>
  </si>
  <si>
    <t>Total Equity</t>
  </si>
  <si>
    <t>Shares Outs - Common Stock Primary Issue</t>
  </si>
  <si>
    <t>Total Common Shares Outstanding</t>
  </si>
  <si>
    <t>Revenue</t>
  </si>
  <si>
    <t>Other Revenue, Total</t>
  </si>
  <si>
    <t>Cost of Revenue, Total</t>
  </si>
  <si>
    <t>Selling/General/Admin. Expenses, Total</t>
  </si>
  <si>
    <t>Research &amp; Development</t>
  </si>
  <si>
    <t>Depreciation/Amortization</t>
  </si>
  <si>
    <t>Interest Expense(Income) - Net Operating</t>
  </si>
  <si>
    <t>Unusual Expense (Income)</t>
  </si>
  <si>
    <t>Other Operating Expenses, Total</t>
  </si>
  <si>
    <t>Total Operating Expense</t>
  </si>
  <si>
    <t>Operating Income</t>
  </si>
  <si>
    <t>Interest Income(Expense), Net Non-Operating</t>
  </si>
  <si>
    <t>Gain (Loss) on Sale of Assets</t>
  </si>
  <si>
    <t>Other, Net</t>
  </si>
  <si>
    <t>Income After Tax</t>
  </si>
  <si>
    <t>Equity In Affiliates</t>
  </si>
  <si>
    <t>Net Income Before Extra. Items</t>
  </si>
  <si>
    <t>Accounting Change</t>
  </si>
  <si>
    <t>Extraordinary Item</t>
  </si>
  <si>
    <t>Preferred Dividends</t>
  </si>
  <si>
    <t>Income Available to Common Excl. Extra Items</t>
  </si>
  <si>
    <t>Income Available to Common Incl. Extra Items</t>
  </si>
  <si>
    <t>Basic Weighted Average Shares</t>
  </si>
  <si>
    <t>Basic EPS Excluding Extraordinary Items</t>
  </si>
  <si>
    <t>Basic EPS Including Extraordinary Items</t>
  </si>
  <si>
    <t>Dilution Adjustment</t>
  </si>
  <si>
    <t>Diluted Weighted Average Shares</t>
  </si>
  <si>
    <t>Diluted EPS Excluding Extraordinary Items</t>
  </si>
  <si>
    <t>Diluted EPS Including Extraordinary Items</t>
  </si>
  <si>
    <t>Dividends per Share - Common Stock Primary Issue</t>
  </si>
  <si>
    <t>Gross Dividends - Common Stock</t>
  </si>
  <si>
    <t>Net Income after Stock Based Comp. Expense</t>
  </si>
  <si>
    <t>Basic EPS after Stock Based Comp. Expense</t>
  </si>
  <si>
    <t>Diluted EPS after Stock Based Comp. Expense</t>
  </si>
  <si>
    <t>Depreciation, Supplemental</t>
  </si>
  <si>
    <t>Total Special Items</t>
  </si>
  <si>
    <t>Normalized Income Before Taxes</t>
  </si>
  <si>
    <t>Effect of Special Items on Income Taxes</t>
  </si>
  <si>
    <t>Income Taxes Ex. Impact of Special Items</t>
  </si>
  <si>
    <t>Normalized Income After Taxes</t>
  </si>
  <si>
    <t>Normalized Income Avail to Common</t>
  </si>
  <si>
    <t>Basic Normalized EPS</t>
  </si>
  <si>
    <t>Diluted Normalized EPS</t>
  </si>
  <si>
    <t>Net Income/Starting Line</t>
  </si>
  <si>
    <t>Depreciation/Depletion</t>
  </si>
  <si>
    <t>Amortization</t>
  </si>
  <si>
    <t>Deferred Taxes</t>
  </si>
  <si>
    <t>Non-Cash Items</t>
  </si>
  <si>
    <t>Changes in Working Capital</t>
  </si>
  <si>
    <t>Cash from Operating Activities</t>
  </si>
  <si>
    <t>Other Investing Cash Flow Items, Total</t>
  </si>
  <si>
    <t>Cash from Investing Activities</t>
  </si>
  <si>
    <t>Financing Cash Flow Items</t>
  </si>
  <si>
    <t>Total Cash Dividends Paid</t>
  </si>
  <si>
    <t>Issuance (Retirement) of Stock, Net</t>
  </si>
  <si>
    <t>Issuance (Retirement) of Debt, Net</t>
  </si>
  <si>
    <t>Cash from Financing Activities</t>
  </si>
  <si>
    <t>Foreign Exchange Effects</t>
  </si>
  <si>
    <t>Net Change in Cash</t>
  </si>
  <si>
    <t>Cash Interest Paid, Supplemental</t>
  </si>
  <si>
    <t>Cash Taxes Paid, Supplemental</t>
  </si>
  <si>
    <t>In Millions of USD (except for per share items)</t>
  </si>
  <si>
    <t>Total Liabilities &amp; Shareholders'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</si>
</sst>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;\-"/>
    <numFmt numFmtId="165" formatCode="#,##0_ ;[Red]\-#,##0\ "/>
    <numFmt numFmtId="166" formatCode="0.00_ ;[Red]\-0.00\ 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onsolas"/>
      <family val="3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0" tint="-0.499984740745262"/>
      </bottom>
      <diagonal/>
    </border>
    <border>
      <left/>
      <right/>
      <top style="thick">
        <color theme="0" tint="-0.49998474074526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1" xfId="0" applyBorder="1"/>
    <xf numFmtId="164" fontId="0" fillId="0" borderId="1" xfId="0" applyNumberFormat="1" applyBorder="1" applyAlignment="1">
      <alignment vertical="top"/>
    </xf>
    <xf numFmtId="0" fontId="0" fillId="0" borderId="2" xfId="0" applyBorder="1"/>
    <xf numFmtId="164" fontId="0" fillId="0" borderId="2" xfId="0" applyNumberFormat="1" applyBorder="1" applyAlignment="1">
      <alignment vertical="top"/>
    </xf>
    <xf numFmtId="0" fontId="1" fillId="0" borderId="0" xfId="0" applyFont="1"/>
    <xf numFmtId="165" fontId="1" fillId="0" borderId="0" xfId="0" applyNumberFormat="1" applyFont="1" applyAlignment="1">
      <alignment horizontal="center" vertical="top" wrapText="1"/>
    </xf>
    <xf numFmtId="166" fontId="0" fillId="0" borderId="2" xfId="0" applyNumberFormat="1" applyBorder="1" applyAlignment="1">
      <alignment vertical="top"/>
    </xf>
    <xf numFmtId="166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e">
        <v>#N/A</v>
        <stp/>
        <stp>GoogleFinanceFinancials</stp>
        <stp>AAPL</stp>
        <stp>IncomeStatement</stp>
        <stp>1</stp>
        <stp>Normalized Income After Taxes</stp>
        <tr r="C52" s="3"/>
      </tp>
      <tp t="e">
        <v>#N/A</v>
        <stp/>
        <stp>GoogleFinanceFinancials</stp>
        <stp>AAPL</stp>
        <stp>IncomeStatementAnnual</stp>
        <stp>4</stp>
        <stp>Accounting Change</stp>
        <tr r="F28" s="8"/>
        <tr r="G28" s="8"/>
      </tp>
      <tp t="e">
        <v>#N/A</v>
        <stp/>
        <stp>GoogleFinanceFinancials</stp>
        <stp>AAPL</stp>
        <stp>BalanceSheet</stp>
        <stp>4</stp>
        <stp>Short Term Investments</stp>
        <tr r="F8" s="1"/>
      </tp>
      <tp t="e">
        <v>#N/A</v>
        <stp/>
        <stp>GoogleFinanceFinancials</stp>
        <stp>AAPL</stp>
        <stp>BalanceSheet</stp>
        <stp>5</stp>
        <stp>Short Term Investments</stp>
        <tr r="G8" s="1"/>
      </tp>
      <tp t="e">
        <v>#N/A</v>
        <stp/>
        <stp>GoogleFinanceFinancials</stp>
        <stp>AAPL</stp>
        <stp>BalanceSheet</stp>
        <stp>2</stp>
        <stp>Short Term Investments</stp>
        <tr r="D8" s="1"/>
      </tp>
      <tp t="e">
        <v>#N/A</v>
        <stp/>
        <stp>GoogleFinanceFinancials</stp>
        <stp>AAPL</stp>
        <stp>BalanceSheet</stp>
        <stp>3</stp>
        <stp>Short Term Investments</stp>
        <tr r="E8" s="1"/>
      </tp>
      <tp t="e">
        <v>#N/A</v>
        <stp/>
        <stp>GoogleFinanceFinancials</stp>
        <stp>AAPL</stp>
        <stp>BalanceSheet</stp>
        <stp>1</stp>
        <stp>Short Term Investments</stp>
        <tr r="C8" s="1"/>
      </tp>
      <tp t="e">
        <v>#N/A</v>
        <stp/>
        <stp>GoogleFinanceFinancials</stp>
        <stp>AAPL</stp>
        <stp>BalanceSheet</stp>
        <stp>1</stp>
        <stp>Accumulated Depreciation, Total</stp>
        <tr r="C18" s="1"/>
      </tp>
      <tp t="e">
        <v>#N/A</v>
        <stp/>
        <stp>GoogleFinanceFinancials</stp>
        <stp>AAPL</stp>
        <stp>BalanceSheet</stp>
        <stp>2</stp>
        <stp>Accumulated Depreciation, Total</stp>
        <tr r="D18" s="1"/>
      </tp>
      <tp t="e">
        <v>#N/A</v>
        <stp/>
        <stp>GoogleFinanceFinancials</stp>
        <stp>AAPL</stp>
        <stp>BalanceSheet</stp>
        <stp>3</stp>
        <stp>Accumulated Depreciation, Total</stp>
        <tr r="E18" s="1"/>
      </tp>
      <tp t="e">
        <v>#N/A</v>
        <stp/>
        <stp>GoogleFinanceFinancials</stp>
        <stp>AAPL</stp>
        <stp>BalanceSheet</stp>
        <stp>4</stp>
        <stp>Accumulated Depreciation, Total</stp>
        <tr r="F18" s="1"/>
      </tp>
      <tp t="e">
        <v>#N/A</v>
        <stp/>
        <stp>GoogleFinanceFinancials</stp>
        <stp>AAPL</stp>
        <stp>BalanceSheet</stp>
        <stp>5</stp>
        <stp>Accumulated Depreciation, Total</stp>
        <tr r="G18" s="1"/>
      </tp>
      <tp t="e">
        <v>#N/A</v>
        <stp/>
        <stp>GoogleFinanceFinancials</stp>
        <stp>AAPL</stp>
        <stp>BalanceSheet</stp>
        <stp>3</stp>
        <stp>Total Common Shares Outstanding</stp>
        <tr r="E48" s="1"/>
      </tp>
      <tp t="e">
        <v>#N/A</v>
        <stp/>
        <stp>GoogleFinanceFinancials</stp>
        <stp>AAPL</stp>
        <stp>BalanceSheet</stp>
        <stp>2</stp>
        <stp>Total Common Shares Outstanding</stp>
        <tr r="D48" s="1"/>
      </tp>
      <tp t="e">
        <v>#N/A</v>
        <stp/>
        <stp>GoogleFinanceFinancials</stp>
        <stp>AAPL</stp>
        <stp>BalanceSheet</stp>
        <stp>1</stp>
        <stp>Total Common Shares Outstanding</stp>
        <tr r="C48" s="1"/>
      </tp>
      <tp t="e">
        <v>#N/A</v>
        <stp/>
        <stp>GoogleFinanceFinancials</stp>
        <stp>AAPL</stp>
        <stp>BalanceSheet</stp>
        <stp>5</stp>
        <stp>Total Common Shares Outstanding</stp>
        <tr r="G48" s="1"/>
      </tp>
      <tp t="e">
        <v>#N/A</v>
        <stp/>
        <stp>GoogleFinanceFinancials</stp>
        <stp>AAPL</stp>
        <stp>BalanceSheet</stp>
        <stp>4</stp>
        <stp>Total Common Shares Outstanding</stp>
        <tr r="F48" s="1"/>
      </tp>
      <tp t="e">
        <v>#N/A</v>
        <stp/>
        <stp>GoogleFinanceFinancials</stp>
        <stp>AAPL</stp>
        <stp>BalanceSheetAnnual</stp>
        <stp>4</stp>
        <stp>Redeemable Preferred Stock, Total</stp>
        <tr r="F38" s="7"/>
      </tp>
      <tp t="e">
        <v>#N/A</v>
        <stp/>
        <stp>GoogleFinanceFinancials</stp>
        <stp>AAPL</stp>
        <stp>IncomeStatement</stp>
        <stp>4</stp>
        <stp>Depreciation/Amortization</stp>
        <tr r="G14" s="3"/>
        <tr r="F14" s="3"/>
      </tp>
      <tp t="e">
        <v>#N/A</v>
        <stp/>
        <stp>GoogleFinanceFinancials</stp>
        <stp>AAPL</stp>
        <stp>BalanceSheet</stp>
        <stp>3</stp>
        <stp>Additional Paid-In Capital</stp>
        <tr r="E41" s="1"/>
      </tp>
      <tp t="e">
        <v>#N/A</v>
        <stp/>
        <stp>GoogleFinanceFinancials</stp>
        <stp>AAPL</stp>
        <stp>BalanceSheet</stp>
        <stp>2</stp>
        <stp>Additional Paid-In Capital</stp>
        <tr r="D41" s="1"/>
      </tp>
      <tp t="e">
        <v>#N/A</v>
        <stp/>
        <stp>GoogleFinanceFinancials</stp>
        <stp>AAPL</stp>
        <stp>BalanceSheet</stp>
        <stp>1</stp>
        <stp>Additional Paid-In Capital</stp>
        <tr r="C41" s="1"/>
      </tp>
      <tp t="e">
        <v>#N/A</v>
        <stp/>
        <stp>GoogleFinanceFinancials</stp>
        <stp>AAPL</stp>
        <stp>BalanceSheet</stp>
        <stp>5</stp>
        <stp>Additional Paid-In Capital</stp>
        <tr r="G41" s="1"/>
      </tp>
      <tp t="e">
        <v>#N/A</v>
        <stp/>
        <stp>GoogleFinanceFinancials</stp>
        <stp>AAPL</stp>
        <stp>BalanceSheet</stp>
        <stp>4</stp>
        <stp>Additional Paid-In Capital</stp>
        <tr r="F41" s="1"/>
      </tp>
      <tp t="e">
        <v>#N/A</v>
        <stp/>
        <stp>GoogleFinanceFinancials</stp>
        <stp>AAPL</stp>
        <stp>IncomeStatement</stp>
        <stp>3</stp>
        <stp>Normalized Income After Taxes</stp>
        <tr r="E52" s="3"/>
      </tp>
      <tp t="e">
        <v>#N/A</v>
        <stp/>
        <stp>GoogleFinanceFinancials</stp>
        <stp>AAPL</stp>
        <stp>IncomeStatement</stp>
        <stp>4</stp>
        <stp>Other, Net</stp>
        <tr r="G22" s="3"/>
        <tr r="F22" s="3"/>
      </tp>
      <tp t="e">
        <v>#N/A</v>
        <stp/>
        <stp>GoogleFinanceFinancials</stp>
        <stp>AAPL</stp>
        <stp>IncomeStatement</stp>
        <stp>2</stp>
        <stp>Other, Net</stp>
        <tr r="D22" s="3"/>
      </tp>
      <tp t="e">
        <v>#N/A</v>
        <stp/>
        <stp>GoogleFinanceFinancials</stp>
        <stp>AAPL</stp>
        <stp>IncomeStatement</stp>
        <stp>3</stp>
        <stp>Other, Net</stp>
        <tr r="E22" s="3"/>
      </tp>
      <tp t="e">
        <v>#N/A</v>
        <stp/>
        <stp>GoogleFinanceFinancials</stp>
        <stp>AAPL</stp>
        <stp>IncomeStatement</stp>
        <stp>1</stp>
        <stp>Other, Net</stp>
        <tr r="C22" s="3"/>
      </tp>
      <tp t="e">
        <v>#N/A</v>
        <stp/>
        <stp>GoogleFinanceFinancials</stp>
        <stp>AAPL</stp>
        <stp>CashFlow</stp>
        <stp>4</stp>
        <stp>Net Income/Starting Line</stp>
        <tr r="F7" s="4"/>
      </tp>
      <tp t="e">
        <v>#N/A</v>
        <stp/>
        <stp>GoogleFinanceFinancials</stp>
        <stp>AAPL</stp>
        <stp>CashFlow</stp>
        <stp>1</stp>
        <stp>Net Income/Starting Line</stp>
        <tr r="C7" s="4"/>
      </tp>
      <tp t="e">
        <v>#N/A</v>
        <stp/>
        <stp>GoogleFinanceFinancials</stp>
        <stp>AAPL</stp>
        <stp>CashFlow</stp>
        <stp>2</stp>
        <stp>Net Income/Starting Line</stp>
        <tr r="D7" s="4"/>
      </tp>
      <tp t="e">
        <v>#N/A</v>
        <stp/>
        <stp>GoogleFinanceFinancials</stp>
        <stp>AAPL</stp>
        <stp>CashFlow</stp>
        <stp>3</stp>
        <stp>Net Income/Starting Line</stp>
        <tr r="E7" s="4"/>
      </tp>
      <tp t="e">
        <v>#N/A</v>
        <stp/>
        <stp>GoogleFinanceFinancials</stp>
        <stp>AAPL</stp>
        <stp>BalanceSheetAnnual</stp>
        <stp>1</stp>
        <stp>Total Common Shares Outstanding</stp>
        <tr r="C48" s="7"/>
      </tp>
      <tp t="e">
        <v>#N/A</v>
        <stp/>
        <stp>GoogleFinanceFinancials</stp>
        <stp>AAPL</stp>
        <stp>BalanceSheetAnnual</stp>
        <stp>3</stp>
        <stp>Total Common Shares Outstanding</stp>
        <tr r="E48" s="7"/>
      </tp>
      <tp t="e">
        <v>#N/A</v>
        <stp/>
        <stp>GoogleFinanceFinancials</stp>
        <stp>AAPL</stp>
        <stp>BalanceSheetAnnual</stp>
        <stp>2</stp>
        <stp>Total Common Shares Outstanding</stp>
        <tr r="D48" s="7"/>
      </tp>
      <tp t="e">
        <v>#N/A</v>
        <stp/>
        <stp>GoogleFinanceFinancials</stp>
        <stp>AAPL</stp>
        <stp>BalanceSheetAnnual</stp>
        <stp>4</stp>
        <stp>Total Common Shares Outstanding</stp>
        <tr r="F48" s="7"/>
      </tp>
      <tp t="e">
        <v>#N/A</v>
        <stp/>
        <stp>GoogleFinanceFinancials</stp>
        <stp>AAPL</stp>
        <stp>BalanceSheetAnnual</stp>
        <stp>2</stp>
        <stp>Accumulated Depreciation, Total</stp>
        <tr r="D18" s="7"/>
      </tp>
      <tp t="e">
        <v>#N/A</v>
        <stp/>
        <stp>GoogleFinanceFinancials</stp>
        <stp>AAPL</stp>
        <stp>BalanceSheetAnnual</stp>
        <stp>3</stp>
        <stp>Accumulated Depreciation, Total</stp>
        <tr r="E18" s="7"/>
      </tp>
      <tp t="e">
        <v>#N/A</v>
        <stp/>
        <stp>GoogleFinanceFinancials</stp>
        <stp>AAPL</stp>
        <stp>BalanceSheetAnnual</stp>
        <stp>1</stp>
        <stp>Accumulated Depreciation, Total</stp>
        <tr r="C18" s="7"/>
      </tp>
      <tp t="e">
        <v>#N/A</v>
        <stp/>
        <stp>GoogleFinanceFinancials</stp>
        <stp>AAPL</stp>
        <stp>BalanceSheetAnnual</stp>
        <stp>4</stp>
        <stp>Accumulated Depreciation, Total</stp>
        <tr r="F18" s="7"/>
      </tp>
      <tp t="e">
        <v>#N/A</v>
        <stp/>
        <stp>GoogleFinanceFinancials</stp>
        <stp>AAPL</stp>
        <stp>BalanceSheet</stp>
        <stp>4</stp>
        <stp>Other Current liabilities, Total</stp>
        <tr r="F28" s="1"/>
      </tp>
      <tp t="e">
        <v>#N/A</v>
        <stp/>
        <stp>GoogleFinanceFinancials</stp>
        <stp>AAPL</stp>
        <stp>BalanceSheet</stp>
        <stp>5</stp>
        <stp>Other Current liabilities, Total</stp>
        <tr r="G28" s="1"/>
      </tp>
      <tp t="e">
        <v>#N/A</v>
        <stp/>
        <stp>GoogleFinanceFinancials</stp>
        <stp>AAPL</stp>
        <stp>BalanceSheet</stp>
        <stp>2</stp>
        <stp>Other Current liabilities, Total</stp>
        <tr r="D28" s="1"/>
      </tp>
      <tp t="e">
        <v>#N/A</v>
        <stp/>
        <stp>GoogleFinanceFinancials</stp>
        <stp>AAPL</stp>
        <stp>BalanceSheet</stp>
        <stp>3</stp>
        <stp>Other Current liabilities, Total</stp>
        <tr r="E28" s="1"/>
      </tp>
      <tp t="e">
        <v>#N/A</v>
        <stp/>
        <stp>GoogleFinanceFinancials</stp>
        <stp>AAPL</stp>
        <stp>BalanceSheet</stp>
        <stp>1</stp>
        <stp>Other Current liabilities, Total</stp>
        <tr r="C28" s="1"/>
      </tp>
      <tp t="e">
        <v>#N/A</v>
        <stp/>
        <stp>GoogleFinanceFinancials</stp>
        <stp>AAPL</stp>
        <stp>IncomeStatement</stp>
        <stp>2</stp>
        <stp>Normalized Income After Taxes</stp>
        <tr r="D52" s="3"/>
      </tp>
      <tp t="e">
        <v>#N/A</v>
        <stp/>
        <stp>GoogleFinanceFinancials</stp>
        <stp>AAPL</stp>
        <stp>BalanceSheetAnnual</stp>
        <stp>1</stp>
        <stp>Redeemable Preferred Stock, Total</stp>
        <tr r="C38" s="7"/>
      </tp>
      <tp t="e">
        <v>#N/A</v>
        <stp/>
        <stp>GoogleFinanceFinancials</stp>
        <stp>AAPL</stp>
        <stp>IncomeStatement</stp>
        <stp>1</stp>
        <stp>Depreciation/Amortization</stp>
        <tr r="C14" s="3"/>
      </tp>
      <tp t="e">
        <v>#N/A</v>
        <stp/>
        <stp>GoogleFinanceFinancials</stp>
        <stp>AAPL</stp>
        <stp>BalanceSheetAnnual</stp>
        <stp>4</stp>
        <stp>Accounts Payable</stp>
        <tr r="F24" s="7"/>
      </tp>
      <tp t="e">
        <v>#N/A</v>
        <stp/>
        <stp>GoogleFinanceFinancials</stp>
        <stp>AAPL</stp>
        <stp>BalanceSheetAnnual</stp>
        <stp>1</stp>
        <stp>Accounts Payable</stp>
        <tr r="C24" s="7"/>
      </tp>
      <tp t="e">
        <v>#N/A</v>
        <stp/>
        <stp>GoogleFinanceFinancials</stp>
        <stp>AAPL</stp>
        <stp>BalanceSheetAnnual</stp>
        <stp>3</stp>
        <stp>Accounts Payable</stp>
        <tr r="E24" s="7"/>
      </tp>
      <tp t="e">
        <v>#N/A</v>
        <stp/>
        <stp>GoogleFinanceFinancials</stp>
        <stp>AAPL</stp>
        <stp>BalanceSheetAnnual</stp>
        <stp>2</stp>
        <stp>Accounts Payable</stp>
        <tr r="D24" s="7"/>
      </tp>
      <tp t="e">
        <v>#N/A</v>
        <stp/>
        <stp>GoogleFinanceFinancials</stp>
        <stp>AAPL</stp>
        <stp>BalanceSheetAnnual</stp>
        <stp>1</stp>
        <stp>Total Long Term Debt</stp>
        <tr r="C32" s="7"/>
      </tp>
      <tp t="e">
        <v>#N/A</v>
        <stp/>
        <stp>GoogleFinanceFinancials</stp>
        <stp>AAPL</stp>
        <stp>BalanceSheetAnnual</stp>
        <stp>2</stp>
        <stp>Total Long Term Debt</stp>
        <tr r="D32" s="7"/>
      </tp>
      <tp t="e">
        <v>#N/A</v>
        <stp/>
        <stp>GoogleFinanceFinancials</stp>
        <stp>AAPL</stp>
        <stp>IncomeStatementAnnual</stp>
        <stp>1</stp>
        <stp>Basic EPS Excluding Extraordinary Items</stp>
        <tr r="C36" s="8"/>
      </tp>
      <tp t="e">
        <v>#N/A</v>
        <stp/>
        <stp>GoogleFinanceFinancials</stp>
        <stp>AAPL</stp>
        <stp>IncomeStatementAnnual</stp>
        <stp>3</stp>
        <stp>Basic EPS Excluding Extraordinary Items</stp>
        <tr r="E36" s="8"/>
      </tp>
      <tp t="e">
        <v>#N/A</v>
        <stp/>
        <stp>GoogleFinanceFinancials</stp>
        <stp>AAPL</stp>
        <stp>IncomeStatementAnnual</stp>
        <stp>2</stp>
        <stp>Basic EPS Excluding Extraordinary Items</stp>
        <tr r="D36" s="8"/>
      </tp>
      <tp t="e">
        <v>#N/A</v>
        <stp/>
        <stp>GoogleFinanceFinancials</stp>
        <stp>AAPL</stp>
        <stp>IncomeStatementAnnual</stp>
        <stp>4</stp>
        <stp>Basic EPS Excluding Extraordinary Items</stp>
        <tr r="F36" s="8"/>
        <tr r="G36" s="8"/>
      </tp>
      <tp t="e">
        <v>#N/A</v>
        <stp/>
        <stp>GoogleFinanceFinancials</stp>
        <stp>AAPL</stp>
        <stp>IncomeStatementAnnual</stp>
        <stp>4</stp>
        <stp>Basic EPS Including Extraordinary Items</stp>
        <tr r="F37" s="8"/>
        <tr r="G37" s="8"/>
      </tp>
      <tp t="e">
        <v>#N/A</v>
        <stp/>
        <stp>GoogleFinanceFinancials</stp>
        <stp>AAPL</stp>
        <stp>IncomeStatementAnnual</stp>
        <stp>1</stp>
        <stp>Basic EPS Including Extraordinary Items</stp>
        <tr r="C37" s="8"/>
      </tp>
      <tp t="e">
        <v>#N/A</v>
        <stp/>
        <stp>GoogleFinanceFinancials</stp>
        <stp>AAPL</stp>
        <stp>IncomeStatementAnnual</stp>
        <stp>3</stp>
        <stp>Basic EPS Including Extraordinary Items</stp>
        <tr r="E37" s="8"/>
      </tp>
      <tp t="e">
        <v>#N/A</v>
        <stp/>
        <stp>GoogleFinanceFinancials</stp>
        <stp>AAPL</stp>
        <stp>IncomeStatementAnnual</stp>
        <stp>2</stp>
        <stp>Basic EPS Including Extraordinary Items</stp>
        <tr r="D37" s="8"/>
      </tp>
      <tp t="e">
        <v>#N/A</v>
        <stp/>
        <stp>GoogleFinanceFinancials</stp>
        <stp>AAPL</stp>
        <stp>BalanceSheetAnnual</stp>
        <stp>3</stp>
        <stp>Total Long Term Debt</stp>
        <tr r="E32" s="7"/>
      </tp>
      <tp t="e">
        <v>#N/A</v>
        <stp/>
        <stp>GoogleFinanceFinancials</stp>
        <stp>AAPL</stp>
        <stp>BalanceSheetAnnual</stp>
        <stp>4</stp>
        <stp>Total Long Term Debt</stp>
        <tr r="F32" s="7"/>
      </tp>
      <tp t="e">
        <v>#N/A</v>
        <stp/>
        <stp>GoogleFinanceFinancials</stp>
        <stp>AAPL</stp>
        <stp>IncomeStatement</stp>
        <stp>4</stp>
        <stp>Normalized Income After Taxes</stp>
        <tr r="F52" s="3"/>
        <tr r="G52" s="3"/>
      </tp>
      <tp t="e">
        <v>#N/A</v>
        <stp/>
        <stp>GoogleFinanceFinancials</stp>
        <stp>AAPL</stp>
        <stp>IncomeStatementAnnual</stp>
        <stp>1</stp>
        <stp>Accounting Change</stp>
        <tr r="C28" s="8"/>
      </tp>
      <tp t="e">
        <v>#N/A</v>
        <stp/>
        <stp>GoogleFinanceFinancials</stp>
        <stp>AAPL</stp>
        <stp>CashFlowAnnual</stp>
        <stp>3</stp>
        <stp>Non-Cash Items</stp>
        <tr r="E11" s="9"/>
      </tp>
      <tp t="e">
        <v>#N/A</v>
        <stp/>
        <stp>GoogleFinanceFinancials</stp>
        <stp>AAPL</stp>
        <stp>CashFlowAnnual</stp>
        <stp>2</stp>
        <stp>Non-Cash Items</stp>
        <tr r="D11" s="9"/>
      </tp>
      <tp t="e">
        <v>#N/A</v>
        <stp/>
        <stp>GoogleFinanceFinancials</stp>
        <stp>AAPL</stp>
        <stp>CashFlowAnnual</stp>
        <stp>1</stp>
        <stp>Non-Cash Items</stp>
        <tr r="C11" s="9"/>
      </tp>
      <tp t="e">
        <v>#N/A</v>
        <stp/>
        <stp>GoogleFinanceFinancials</stp>
        <stp>AAPL</stp>
        <stp>CashFlowAnnual</stp>
        <stp>4</stp>
        <stp>Non-Cash Items</stp>
        <tr r="F11" s="9"/>
      </tp>
      <tp t="e">
        <v>#N/A</v>
        <stp/>
        <stp>GoogleFinanceFinancials</stp>
        <stp>AAPL</stp>
        <stp>BalanceSheetAnnual</stp>
        <stp>3</stp>
        <stp>Redeemable Preferred Stock, Total</stp>
        <tr r="E38" s="7"/>
      </tp>
      <tp t="e">
        <v>#N/A</v>
        <stp/>
        <stp>GoogleFinanceFinancials</stp>
        <stp>AAPL</stp>
        <stp>IncomeStatement</stp>
        <stp>3</stp>
        <stp>Depreciation/Amortization</stp>
        <tr r="E14" s="3"/>
      </tp>
      <tp t="e">
        <v>#N/A</v>
        <stp/>
        <stp>GoogleFinanceFinancials</stp>
        <stp>AAPL</stp>
        <stp>CashFlow</stp>
        <stp>3</stp>
        <stp>Cash from Investing Activities</stp>
        <tr r="E16" s="4"/>
      </tp>
      <tp t="e">
        <v>#N/A</v>
        <stp/>
        <stp>GoogleFinanceFinancials</stp>
        <stp>AAPL</stp>
        <stp>CashFlow</stp>
        <stp>2</stp>
        <stp>Cash from Investing Activities</stp>
        <tr r="D16" s="4"/>
      </tp>
      <tp t="e">
        <v>#N/A</v>
        <stp/>
        <stp>GoogleFinanceFinancials</stp>
        <stp>AAPL</stp>
        <stp>CashFlow</stp>
        <stp>1</stp>
        <stp>Cash from Investing Activities</stp>
        <tr r="C16" s="4"/>
      </tp>
      <tp t="e">
        <v>#N/A</v>
        <stp/>
        <stp>GoogleFinanceFinancials</stp>
        <stp>AAPL</stp>
        <stp>CashFlow</stp>
        <stp>4</stp>
        <stp>Cash from Investing Activities</stp>
        <tr r="F16" s="4"/>
      </tp>
      <tp t="e">
        <v>#N/A</v>
        <stp/>
        <stp>GoogleFinanceFinancials</stp>
        <stp>AAPL</stp>
        <stp>IncomeStatementAnnual</stp>
        <stp>2</stp>
        <stp>Accounting Change</stp>
        <tr r="D28" s="8"/>
      </tp>
      <tp t="e">
        <v>#N/A</v>
        <stp/>
        <stp>GoogleFinanceFinancials</stp>
        <stp>AAPL</stp>
        <stp>BalanceSheetAnnual</stp>
        <stp>2</stp>
        <stp>Redeemable Preferred Stock, Total</stp>
        <tr r="D38" s="7"/>
      </tp>
      <tp t="e">
        <v>#N/A</v>
        <stp/>
        <stp>GoogleFinanceFinancials</stp>
        <stp>AAPL</stp>
        <stp>IncomeStatement</stp>
        <stp>2</stp>
        <stp>Depreciation/Amortization</stp>
        <tr r="D14" s="3"/>
      </tp>
      <tp t="e">
        <v>#N/A</v>
        <stp/>
        <stp>GoogleFinanceFinancials</stp>
        <stp>AAPL</stp>
        <stp>IncomeStatement</stp>
        <stp>4</stp>
        <stp>Total Operating Expense</stp>
        <tr r="F18" s="3"/>
        <tr r="G18" s="3"/>
      </tp>
      <tp t="e">
        <v>#N/A</v>
        <stp/>
        <stp>GoogleFinanceFinancials</stp>
        <stp>AAPL</stp>
        <stp>IncomeStatement</stp>
        <stp>2</stp>
        <stp>Total Operating Expense</stp>
        <tr r="D18" s="3"/>
      </tp>
      <tp t="e">
        <v>#N/A</v>
        <stp/>
        <stp>GoogleFinanceFinancials</stp>
        <stp>AAPL</stp>
        <stp>IncomeStatement</stp>
        <stp>3</stp>
        <stp>Total Operating Expense</stp>
        <tr r="E18" s="3"/>
      </tp>
      <tp t="e">
        <v>#N/A</v>
        <stp/>
        <stp>GoogleFinanceFinancials</stp>
        <stp>AAPL</stp>
        <stp>IncomeStatement</stp>
        <stp>1</stp>
        <stp>Total Operating Expense</stp>
        <tr r="C18" s="3"/>
      </tp>
      <tp t="e">
        <v>#N/A</v>
        <stp/>
        <stp>GoogleFinanceFinancials</stp>
        <stp>AAPL</stp>
        <stp>IncomeStatementAnnual</stp>
        <stp>3</stp>
        <stp>Accounting Change</stp>
        <tr r="E28" s="8"/>
      </tp>
      <tp t="e">
        <v>#N/A</v>
        <stp/>
        <stp>GoogleFinanceFinancials</stp>
        <stp>AAPL</stp>
        <stp>IncomeStatementAnnual</stp>
        <stp>4</stp>
        <stp>Operating Income</stp>
        <tr r="G19" s="8"/>
        <tr r="F19" s="8"/>
      </tp>
      <tp t="e">
        <v>#N/A</v>
        <stp/>
        <stp>GoogleFinanceFinancials</stp>
        <stp>AAPL</stp>
        <stp>IncomeStatementAnnual</stp>
        <stp>1</stp>
        <stp>Operating Income</stp>
        <tr r="C19" s="8"/>
      </tp>
      <tp t="e">
        <v>#N/A</v>
        <stp/>
        <stp>GoogleFinanceFinancials</stp>
        <stp>AAPL</stp>
        <stp>IncomeStatementAnnual</stp>
        <stp>3</stp>
        <stp>Operating Income</stp>
        <tr r="E19" s="8"/>
      </tp>
      <tp t="e">
        <v>#N/A</v>
        <stp/>
        <stp>GoogleFinanceFinancials</stp>
        <stp>AAPL</stp>
        <stp>IncomeStatementAnnual</stp>
        <stp>2</stp>
        <stp>Operating Income</stp>
        <tr r="D19" s="8"/>
      </tp>
      <tp t="e">
        <v>#N/A</v>
        <stp/>
        <stp>GoogleFinanceFinancials</stp>
        <stp>AAPL</stp>
        <stp>CashFlowAnnual</stp>
        <stp>4</stp>
        <stp>Issuance (Retirement) of Stock, Net</stp>
        <tr r="F19" s="9"/>
      </tp>
      <tp t="e">
        <v>#N/A</v>
        <stp/>
        <stp>GoogleFinanceFinancials</stp>
        <stp>AAPL</stp>
        <stp>CashFlowAnnual</stp>
        <stp>3</stp>
        <stp>Issuance (Retirement) of Stock, Net</stp>
        <tr r="E19" s="9"/>
      </tp>
      <tp t="e">
        <v>#N/A</v>
        <stp/>
        <stp>GoogleFinanceFinancials</stp>
        <stp>AAPL</stp>
        <stp>CashFlowAnnual</stp>
        <stp>2</stp>
        <stp>Issuance (Retirement) of Stock, Net</stp>
        <tr r="D19" s="9"/>
      </tp>
      <tp t="e">
        <v>#N/A</v>
        <stp/>
        <stp>GoogleFinanceFinancials</stp>
        <stp>AAPL</stp>
        <stp>CashFlowAnnual</stp>
        <stp>1</stp>
        <stp>Issuance (Retirement) of Stock, Net</stp>
        <tr r="C19" s="9"/>
      </tp>
      <tp t="e">
        <v>#N/A</v>
        <stp/>
        <stp>GoogleFinanceFinancials</stp>
        <stp>AAPL</stp>
        <stp>IncomeStatementAnnual</stp>
        <stp>1</stp>
        <stp>Normalized Income Before Taxes</stp>
        <tr r="C49" s="8"/>
      </tp>
      <tp t="e">
        <v>#N/A</v>
        <stp/>
        <stp>GoogleFinanceFinancials</stp>
        <stp>AAPL</stp>
        <stp>IncomeStatementAnnual</stp>
        <stp>2</stp>
        <stp>Normalized Income Before Taxes</stp>
        <tr r="D49" s="8"/>
      </tp>
      <tp t="e">
        <v>#N/A</v>
        <stp/>
        <stp>GoogleFinanceFinancials</stp>
        <stp>AAPL</stp>
        <stp>IncomeStatementAnnual</stp>
        <stp>3</stp>
        <stp>Normalized Income Before Taxes</stp>
        <tr r="E49" s="8"/>
      </tp>
      <tp t="e">
        <v>#N/A</v>
        <stp/>
        <stp>GoogleFinanceFinancials</stp>
        <stp>AAPL</stp>
        <stp>IncomeStatementAnnual</stp>
        <stp>4</stp>
        <stp>Normalized Income Before Taxes</stp>
        <tr r="G49" s="8"/>
        <tr r="F49" s="8"/>
      </tp>
      <tp t="e">
        <v>#N/A</v>
        <stp/>
        <stp>GoogleFinanceFinancials</stp>
        <stp>AAPL</stp>
        <stp>CashFlowAnnual</stp>
        <stp>4</stp>
        <stp>Cash from Investing Activities</stp>
        <tr r="F16" s="9"/>
      </tp>
      <tp t="e">
        <v>#N/A</v>
        <stp/>
        <stp>GoogleFinanceFinancials</stp>
        <stp>AAPL</stp>
        <stp>CashFlowAnnual</stp>
        <stp>2</stp>
        <stp>Cash from Investing Activities</stp>
        <tr r="D16" s="9"/>
      </tp>
      <tp t="e">
        <v>#N/A</v>
        <stp/>
        <stp>GoogleFinanceFinancials</stp>
        <stp>AAPL</stp>
        <stp>CashFlowAnnual</stp>
        <stp>3</stp>
        <stp>Cash from Investing Activities</stp>
        <tr r="E16" s="9"/>
      </tp>
      <tp t="e">
        <v>#N/A</v>
        <stp/>
        <stp>GoogleFinanceFinancials</stp>
        <stp>AAPL</stp>
        <stp>CashFlowAnnual</stp>
        <stp>1</stp>
        <stp>Cash from Investing Activities</stp>
        <tr r="C16" s="9"/>
      </tp>
      <tp t="e">
        <v>#N/A</v>
        <stp/>
        <stp>GoogleFinanceFinancials</stp>
        <stp>AAPL</stp>
        <stp>IncomeStatement</stp>
        <stp>4</stp>
        <stp>Minority Interest</stp>
        <tr r="G25" s="3"/>
        <tr r="F25" s="3"/>
      </tp>
      <tp t="e">
        <v>#N/A</v>
        <stp/>
        <stp>GoogleFinanceFinancials</stp>
        <stp>AAPL</stp>
        <stp>CashFlow</stp>
        <stp>4</stp>
        <stp>Non-Cash Items</stp>
        <tr r="F11" s="4"/>
      </tp>
      <tp t="e">
        <v>#N/A</v>
        <stp/>
        <stp>GoogleFinanceFinancials</stp>
        <stp>AAPL</stp>
        <stp>CashFlow</stp>
        <stp>2</stp>
        <stp>Non-Cash Items</stp>
        <tr r="D11" s="4"/>
      </tp>
      <tp t="e">
        <v>#N/A</v>
        <stp/>
        <stp>GoogleFinanceFinancials</stp>
        <stp>AAPL</stp>
        <stp>CashFlow</stp>
        <stp>3</stp>
        <stp>Non-Cash Items</stp>
        <tr r="E11" s="4"/>
      </tp>
      <tp t="e">
        <v>#N/A</v>
        <stp/>
        <stp>GoogleFinanceFinancials</stp>
        <stp>AAPL</stp>
        <stp>CashFlow</stp>
        <stp>1</stp>
        <stp>Non-Cash Items</stp>
        <tr r="C11" s="4"/>
      </tp>
      <tp t="e">
        <v>#N/A</v>
        <stp/>
        <stp>GoogleFinanceFinancials</stp>
        <stp>AAPL</stp>
        <stp>IncomeStatementAnnual</stp>
        <stp>4</stp>
        <stp>Research &amp; Development</stp>
        <tr r="G13" s="8"/>
        <tr r="F13" s="8"/>
      </tp>
      <tp t="e">
        <v>#N/A</v>
        <stp/>
        <stp>GoogleFinanceFinancials</stp>
        <stp>AAPL</stp>
        <stp>IncomeStatementAnnual</stp>
        <stp>1</stp>
        <stp>Research &amp; Development</stp>
        <tr r="C13" s="8"/>
      </tp>
      <tp t="e">
        <v>#N/A</v>
        <stp/>
        <stp>GoogleFinanceFinancials</stp>
        <stp>AAPL</stp>
        <stp>IncomeStatementAnnual</stp>
        <stp>3</stp>
        <stp>Research &amp; Development</stp>
        <tr r="E13" s="8"/>
      </tp>
      <tp t="e">
        <v>#N/A</v>
        <stp/>
        <stp>GoogleFinanceFinancials</stp>
        <stp>AAPL</stp>
        <stp>IncomeStatementAnnual</stp>
        <stp>2</stp>
        <stp>Research &amp; Development</stp>
        <tr r="D13" s="8"/>
      </tp>
      <tp t="e">
        <v>#N/A</v>
        <stp/>
        <stp>GoogleFinanceFinancials</stp>
        <stp>AAPL</stp>
        <stp>IncomeStatement</stp>
        <stp>3</stp>
        <stp>Minority Interest</stp>
        <tr r="E25" s="3"/>
      </tp>
      <tp t="e">
        <v>#N/A</v>
        <stp/>
        <stp>GoogleFinanceFinancials</stp>
        <stp>AAPL</stp>
        <stp>IncomeStatement</stp>
        <stp>2</stp>
        <stp>Gross Dividends - Common Stock</stp>
        <tr r="D43" s="3"/>
      </tp>
      <tp t="e">
        <v>#N/A</v>
        <stp/>
        <stp>GoogleFinanceFinancials</stp>
        <stp>AAPL</stp>
        <stp>IncomeStatement</stp>
        <stp>3</stp>
        <stp>Gross Dividends - Common Stock</stp>
        <tr r="E43" s="3"/>
      </tp>
      <tp t="e">
        <v>#N/A</v>
        <stp/>
        <stp>GoogleFinanceFinancials</stp>
        <stp>AAPL</stp>
        <stp>IncomeStatement</stp>
        <stp>1</stp>
        <stp>Gross Dividends - Common Stock</stp>
        <tr r="C43" s="3"/>
      </tp>
      <tp t="e">
        <v>#N/A</v>
        <stp/>
        <stp>GoogleFinanceFinancials</stp>
        <stp>AAPL</stp>
        <stp>IncomeStatement</stp>
        <stp>4</stp>
        <stp>Gross Dividends - Common Stock</stp>
        <tr r="F43" s="3"/>
        <tr r="G43" s="3"/>
      </tp>
      <tp t="e">
        <v>#N/A</v>
        <stp/>
        <stp>GoogleFinanceFinancials</stp>
        <stp>AAPL</stp>
        <stp>IncomeStatement</stp>
        <stp>2</stp>
        <stp>Minority Interest</stp>
        <tr r="D25" s="3"/>
      </tp>
      <tp t="e">
        <v>#N/A</v>
        <stp/>
        <stp>GoogleFinanceFinancials</stp>
        <stp>AAPL</stp>
        <stp>IncomeStatement</stp>
        <stp>1</stp>
        <stp>Dividends per Share - Common Stock Primary Issue</stp>
        <tr r="C42" s="3"/>
      </tp>
      <tp t="e">
        <v>#N/A</v>
        <stp/>
        <stp>GoogleFinanceFinancials</stp>
        <stp>AAPL</stp>
        <stp>IncomeStatement</stp>
        <stp>2</stp>
        <stp>Dividends per Share - Common Stock Primary Issue</stp>
        <tr r="D42" s="3"/>
      </tp>
      <tp t="e">
        <v>#N/A</v>
        <stp/>
        <stp>GoogleFinanceFinancials</stp>
        <stp>AAPL</stp>
        <stp>IncomeStatement</stp>
        <stp>3</stp>
        <stp>Dividends per Share - Common Stock Primary Issue</stp>
        <tr r="E42" s="3"/>
      </tp>
      <tp t="e">
        <v>#N/A</v>
        <stp/>
        <stp>GoogleFinanceFinancials</stp>
        <stp>AAPL</stp>
        <stp>IncomeStatement</stp>
        <stp>4</stp>
        <stp>Dividends per Share - Common Stock Primary Issue</stp>
        <tr r="G42" s="3"/>
        <tr r="F42" s="3"/>
      </tp>
      <tp t="e">
        <v>#N/A</v>
        <stp/>
        <stp>GoogleFinanceFinancials</stp>
        <stp>AAPL</stp>
        <stp>IncomeStatement</stp>
        <stp>1</stp>
        <stp>Minority Interest</stp>
        <tr r="C25" s="3"/>
      </tp>
      <tp t="e">
        <v>#N/A</v>
        <stp/>
        <stp>GoogleFinanceFinancials</stp>
        <stp>AAPL</stp>
        <stp>IncomeStatement</stp>
        <stp>3</stp>
        <stp>Other Revenue, Total</stp>
        <tr r="E8" s="3"/>
      </tp>
      <tp t="e">
        <v>#N/A</v>
        <stp/>
        <stp>GoogleFinanceFinancials</stp>
        <stp>AAPL</stp>
        <stp>IncomeStatement</stp>
        <stp>2</stp>
        <stp>Other Revenue, Total</stp>
        <tr r="D8" s="3"/>
      </tp>
      <tp t="e">
        <v>#N/A</v>
        <stp/>
        <stp>GoogleFinanceFinancials</stp>
        <stp>AAPL</stp>
        <stp>IncomeStatement</stp>
        <stp>1</stp>
        <stp>Other Revenue, Total</stp>
        <tr r="C8" s="3"/>
      </tp>
      <tp t="e">
        <v>#N/A</v>
        <stp/>
        <stp>GoogleFinanceFinancials</stp>
        <stp>AAPL</stp>
        <stp>IncomeStatement</stp>
        <stp>4</stp>
        <stp>Other Revenue, Total</stp>
        <tr r="G8" s="3"/>
        <tr r="F8" s="3"/>
      </tp>
      <tp t="e">
        <v>#N/A</v>
        <stp/>
        <stp>GoogleFinanceFinancials</stp>
        <stp>AAPL</stp>
        <stp>IncomeStatementAnnual</stp>
        <stp>4</stp>
        <stp>Net Income Before Extra. Items</stp>
        <tr r="G27" s="8"/>
        <tr r="F27" s="8"/>
      </tp>
      <tp t="e">
        <v>#N/A</v>
        <stp/>
        <stp>GoogleFinanceFinancials</stp>
        <stp>AAPL</stp>
        <stp>IncomeStatementAnnual</stp>
        <stp>1</stp>
        <stp>Net Income Before Extra. Items</stp>
        <tr r="C27" s="8"/>
      </tp>
      <tp t="e">
        <v>#N/A</v>
        <stp/>
        <stp>GoogleFinanceFinancials</stp>
        <stp>AAPL</stp>
        <stp>IncomeStatementAnnual</stp>
        <stp>3</stp>
        <stp>Net Income Before Extra. Items</stp>
        <tr r="E27" s="8"/>
      </tp>
      <tp t="e">
        <v>#N/A</v>
        <stp/>
        <stp>GoogleFinanceFinancials</stp>
        <stp>AAPL</stp>
        <stp>IncomeStatementAnnual</stp>
        <stp>2</stp>
        <stp>Net Income Before Extra. Items</stp>
        <tr r="D27" s="8"/>
      </tp>
      <tp t="e">
        <v>#N/A</v>
        <stp/>
        <stp>GoogleFinanceFinancials</stp>
        <stp>AAPL</stp>
        <stp>IncomeStatementAnnual</stp>
        <stp>1</stp>
        <stp>Basic Weighted Average Shares</stp>
        <tr r="C35" s="8"/>
      </tp>
      <tp t="e">
        <v>#N/A</v>
        <stp/>
        <stp>GoogleFinanceFinancials</stp>
        <stp>AAPL</stp>
        <stp>BalanceSheet</stp>
        <stp>1</stp>
        <stp>Preferred Stock - Non Redeemable, Net</stp>
        <tr r="C39" s="1"/>
      </tp>
      <tp t="e">
        <v>#N/A</v>
        <stp/>
        <stp>GoogleFinanceFinancials</stp>
        <stp>AAPL</stp>
        <stp>BalanceSheetAnnual</stp>
        <stp>4</stp>
        <stp>Total Assets</stp>
        <tr r="F23" s="7"/>
      </tp>
      <tp t="e">
        <v>#N/A</v>
        <stp/>
        <stp>GoogleFinanceFinancials</stp>
        <stp>AAPL</stp>
        <stp>BalanceSheetAnnual</stp>
        <stp>2</stp>
        <stp>Total Assets</stp>
        <tr r="D23" s="7"/>
      </tp>
      <tp t="e">
        <v>#N/A</v>
        <stp/>
        <stp>GoogleFinanceFinancials</stp>
        <stp>AAPL</stp>
        <stp>BalanceSheetAnnual</stp>
        <stp>3</stp>
        <stp>Total Assets</stp>
        <tr r="E23" s="7"/>
      </tp>
      <tp t="e">
        <v>#N/A</v>
        <stp/>
        <stp>GoogleFinanceFinancials</stp>
        <stp>AAPL</stp>
        <stp>BalanceSheetAnnual</stp>
        <stp>1</stp>
        <stp>Total Assets</stp>
        <tr r="C23" s="7"/>
      </tp>
      <tp t="e">
        <v>#N/A</v>
        <stp/>
        <stp>GoogleFinanceFinancials</stp>
        <stp>AAPL</stp>
        <stp>IncomeStatement</stp>
        <stp>2</stp>
        <stp>Gain (Loss) on Sale of Assets</stp>
        <tr r="D21" s="3"/>
      </tp>
      <tp t="e">
        <v>#N/A</v>
        <stp/>
        <stp>GoogleFinanceFinancials</stp>
        <stp>AAPL</stp>
        <stp>IncomeStatementAnnual</stp>
        <stp>4</stp>
        <stp>Revenue</stp>
        <tr r="G7" s="8"/>
        <tr r="F7" s="8"/>
      </tp>
      <tp t="e">
        <v>#N/A</v>
        <stp/>
        <stp>GoogleFinanceFinancials</stp>
        <stp>AAPL</stp>
        <stp>IncomeStatementAnnual</stp>
        <stp>2</stp>
        <stp>Revenue</stp>
        <tr r="D7" s="8"/>
      </tp>
      <tp t="e">
        <v>#N/A</v>
        <stp/>
        <stp>GoogleFinanceFinancials</stp>
        <stp>AAPL</stp>
        <stp>IncomeStatementAnnual</stp>
        <stp>3</stp>
        <stp>Revenue</stp>
        <tr r="E7" s="8"/>
      </tp>
      <tp t="e">
        <v>#N/A</v>
        <stp/>
        <stp>GoogleFinanceFinancials</stp>
        <stp>AAPL</stp>
        <stp>IncomeStatementAnnual</stp>
        <stp>1</stp>
        <stp>Revenue</stp>
        <tr r="C7" s="8"/>
      </tp>
      <tp t="e">
        <v>#N/A</v>
        <stp/>
        <stp>GoogleFinanceFinancials</stp>
        <stp>AAPL</stp>
        <stp>BalanceSheet</stp>
        <stp>3</stp>
        <stp>Notes Payable/Short Term Debt</stp>
        <tr r="E26" s="1"/>
      </tp>
      <tp t="e">
        <v>#N/A</v>
        <stp/>
        <stp>GoogleFinanceFinancials</stp>
        <stp>AAPL</stp>
        <stp>BalanceSheetAnnual</stp>
        <stp>1</stp>
        <stp>Total Current Liabilities</stp>
        <tr r="C29" s="7"/>
      </tp>
      <tp t="e">
        <v>#N/A</v>
        <stp/>
        <stp>GoogleFinanceFinancials</stp>
        <stp>AAPL</stp>
        <stp>IncomeStatementAnnual</stp>
        <stp>4</stp>
        <stp>Total Revenue</stp>
        <tr r="F9" s="8"/>
        <tr r="G9" s="8"/>
      </tp>
      <tp t="e">
        <v>#N/A</v>
        <stp/>
        <stp>GoogleFinanceFinancials</stp>
        <stp>AAPL</stp>
        <stp>IncomeStatement</stp>
        <stp>3</stp>
        <stp>Gain (Loss) on Sale of Assets</stp>
        <tr r="E21" s="3"/>
      </tp>
      <tp t="e">
        <v>#N/A</v>
        <stp/>
        <stp>GoogleFinanceFinancials</stp>
        <stp>AAPL</stp>
        <stp>BalanceSheet</stp>
        <stp>2</stp>
        <stp>Notes Payable/Short Term Debt</stp>
        <tr r="D26" s="1"/>
      </tp>
      <tp t="e">
        <v>#N/A</v>
        <stp/>
        <stp>GoogleFinanceFinancials</stp>
        <stp>AAPL</stp>
        <stp>IncomeStatementAnnual</stp>
        <stp>3</stp>
        <stp>Basic Weighted Average Shares</stp>
        <tr r="E35" s="8"/>
      </tp>
      <tp t="e">
        <v>#N/A</v>
        <stp/>
        <stp>GoogleFinanceFinancials</stp>
        <stp>AAPL</stp>
        <stp>BalanceSheet</stp>
        <stp>3</stp>
        <stp>Preferred Stock - Non Redeemable, Net</stp>
        <tr r="E39" s="1"/>
      </tp>
      <tp t="e">
        <v>#N/A</v>
        <stp/>
        <stp>GoogleFinanceFinancials</stp>
        <stp>AAPL</stp>
        <stp>BalanceSheet</stp>
        <stp>1</stp>
        <stp>Notes Payable/Short Term Debt</stp>
        <tr r="C26" s="1"/>
      </tp>
      <tp t="e">
        <v>#N/A</v>
        <stp/>
        <stp>GoogleFinanceFinancials</stp>
        <stp>AAPL</stp>
        <stp>BalanceSheetAnnual</stp>
        <stp>3</stp>
        <stp>Total Current Liabilities</stp>
        <tr r="E29" s="7"/>
      </tp>
      <tp t="e">
        <v>#N/A</v>
        <stp/>
        <stp>GoogleFinanceFinancials</stp>
        <stp>AAPL</stp>
        <stp>IncomeStatementAnnual</stp>
        <stp>2</stp>
        <stp>Basic Weighted Average Shares</stp>
        <tr r="D35" s="8"/>
      </tp>
      <tp t="e">
        <v>#N/A</v>
        <stp/>
        <stp>GoogleFinanceFinancials</stp>
        <stp>AAPL</stp>
        <stp>BalanceSheet</stp>
        <stp>2</stp>
        <stp>Preferred Stock - Non Redeemable, Net</stp>
        <tr r="D39" s="1"/>
      </tp>
      <tp t="e">
        <v>#N/A</v>
        <stp/>
        <stp>GoogleFinanceFinancials</stp>
        <stp>AAPL</stp>
        <stp>IncomeStatement</stp>
        <stp>1</stp>
        <stp>Gain (Loss) on Sale of Assets</stp>
        <tr r="C21" s="3"/>
      </tp>
      <tp t="e">
        <v>#N/A</v>
        <stp/>
        <stp>GoogleFinanceFinancials</stp>
        <stp>AAPL</stp>
        <stp>IncomeStatementAnnual</stp>
        <stp>1</stp>
        <stp>Income Available to Common Incl. Extra Items</stp>
        <tr r="C34" s="8"/>
      </tp>
      <tp t="e">
        <v>#N/A</v>
        <stp/>
        <stp>GoogleFinanceFinancials</stp>
        <stp>AAPL</stp>
        <stp>IncomeStatementAnnual</stp>
        <stp>1</stp>
        <stp>Income Available to Common Excl. Extra Items</stp>
        <tr r="C33" s="8"/>
      </tp>
      <tp t="e">
        <v>#N/A</v>
        <stp/>
        <stp>GoogleFinanceFinancials</stp>
        <stp>AAPL</stp>
        <stp>IncomeStatementAnnual</stp>
        <stp>2</stp>
        <stp>Income Available to Common Incl. Extra Items</stp>
        <tr r="D34" s="8"/>
      </tp>
      <tp t="e">
        <v>#N/A</v>
        <stp/>
        <stp>GoogleFinanceFinancials</stp>
        <stp>AAPL</stp>
        <stp>IncomeStatementAnnual</stp>
        <stp>2</stp>
        <stp>Income Available to Common Excl. Extra Items</stp>
        <tr r="D33" s="8"/>
      </tp>
      <tp t="e">
        <v>#N/A</v>
        <stp/>
        <stp>GoogleFinanceFinancials</stp>
        <stp>AAPL</stp>
        <stp>IncomeStatementAnnual</stp>
        <stp>3</stp>
        <stp>Income Available to Common Incl. Extra Items</stp>
        <tr r="E34" s="8"/>
      </tp>
      <tp t="e">
        <v>#N/A</v>
        <stp/>
        <stp>GoogleFinanceFinancials</stp>
        <stp>AAPL</stp>
        <stp>IncomeStatementAnnual</stp>
        <stp>3</stp>
        <stp>Income Available to Common Excl. Extra Items</stp>
        <tr r="E33" s="8"/>
      </tp>
      <tp t="e">
        <v>#N/A</v>
        <stp/>
        <stp>GoogleFinanceFinancials</stp>
        <stp>AAPL</stp>
        <stp>IncomeStatementAnnual</stp>
        <stp>4</stp>
        <stp>Income Available to Common Incl. Extra Items</stp>
        <tr r="F34" s="8"/>
        <tr r="G34" s="8"/>
      </tp>
      <tp t="e">
        <v>#N/A</v>
        <stp/>
        <stp>GoogleFinanceFinancials</stp>
        <stp>AAPL</stp>
        <stp>IncomeStatementAnnual</stp>
        <stp>4</stp>
        <stp>Income Available to Common Excl. Extra Items</stp>
        <tr r="F33" s="8"/>
        <tr r="G33" s="8"/>
      </tp>
      <tp t="e">
        <v>#N/A</v>
        <stp/>
        <stp>GoogleFinanceFinancials</stp>
        <stp>AAPL</stp>
        <stp>BalanceSheetAnnual</stp>
        <stp>2</stp>
        <stp>Total Current Liabilities</stp>
        <tr r="D29" s="7"/>
      </tp>
      <tp t="e">
        <v>#N/A</v>
        <stp/>
        <stp>GoogleFinanceFinancials</stp>
        <stp>AAPL</stp>
        <stp>IncomeStatementAnnual</stp>
        <stp>1</stp>
        <stp>Total Revenue</stp>
        <tr r="C9" s="8"/>
      </tp>
      <tp t="e">
        <v>#N/A</v>
        <stp/>
        <stp>GoogleFinanceFinancials</stp>
        <stp>AAPL</stp>
        <stp>BalanceSheetAnnual</stp>
        <stp>1</stp>
        <stp>Long Term Debt</stp>
        <tr r="C30" s="7"/>
      </tp>
      <tp t="e">
        <v>#N/A</v>
        <stp/>
        <stp>GoogleFinanceFinancials</stp>
        <stp>AAPL</stp>
        <stp>BalanceSheetAnnual</stp>
        <stp>2</stp>
        <stp>Long Term Debt</stp>
        <tr r="D30" s="7"/>
      </tp>
      <tp t="e">
        <v>#N/A</v>
        <stp/>
        <stp>GoogleFinanceFinancials</stp>
        <stp>AAPL</stp>
        <stp>BalanceSheetAnnual</stp>
        <stp>3</stp>
        <stp>Long Term Debt</stp>
        <tr r="E30" s="7"/>
      </tp>
      <tp t="e">
        <v>#N/A</v>
        <stp/>
        <stp>GoogleFinanceFinancials</stp>
        <stp>AAPL</stp>
        <stp>BalanceSheetAnnual</stp>
        <stp>4</stp>
        <stp>Long Term Debt</stp>
        <tr r="F30" s="7"/>
      </tp>
      <tp t="e">
        <v>#N/A</v>
        <stp/>
        <stp>GoogleFinanceFinancials</stp>
        <stp>AAPL</stp>
        <stp>BalanceSheet</stp>
        <stp>5</stp>
        <stp>Preferred Stock - Non Redeemable, Net</stp>
        <tr r="G39" s="1"/>
      </tp>
      <tp t="e">
        <v>#N/A</v>
        <stp/>
        <stp>GoogleFinanceFinancials</stp>
        <stp>AAPL</stp>
        <stp>IncomeStatementAnnual</stp>
        <stp>4</stp>
        <stp>Basic Weighted Average Shares</stp>
        <tr r="G35" s="8"/>
        <tr r="F35" s="8"/>
      </tp>
      <tp t="e">
        <v>#N/A</v>
        <stp/>
        <stp>GoogleFinanceFinancials</stp>
        <stp>AAPL</stp>
        <stp>BalanceSheet</stp>
        <stp>4</stp>
        <stp>Preferred Stock - Non Redeemable, Net</stp>
        <tr r="F39" s="1"/>
      </tp>
      <tp t="e">
        <v>#N/A</v>
        <stp/>
        <stp>GoogleFinanceFinancials</stp>
        <stp>AAPL</stp>
        <stp>BalanceSheetAnnual</stp>
        <stp>4</stp>
        <stp>Total Current Liabilities</stp>
        <tr r="F29" s="7"/>
      </tp>
      <tp t="e">
        <v>#N/A</v>
        <stp/>
        <stp>GoogleFinanceFinancials</stp>
        <stp>AAPL</stp>
        <stp>IncomeStatementAnnual</stp>
        <stp>3</stp>
        <stp>Total Revenue</stp>
        <tr r="E9" s="8"/>
      </tp>
      <tp t="e">
        <v>#N/A</v>
        <stp/>
        <stp>GoogleFinanceFinancials</stp>
        <stp>AAPL</stp>
        <stp>CashFlow</stp>
        <stp>1</stp>
        <stp>Cash from Financing Activities</stp>
        <tr r="C21" s="4"/>
      </tp>
      <tp t="e">
        <v>#N/A</v>
        <stp/>
        <stp>GoogleFinanceFinancials</stp>
        <stp>AAPL</stp>
        <stp>CashFlow</stp>
        <stp>3</stp>
        <stp>Cash from Financing Activities</stp>
        <tr r="E21" s="4"/>
      </tp>
      <tp t="e">
        <v>#N/A</v>
        <stp/>
        <stp>GoogleFinanceFinancials</stp>
        <stp>AAPL</stp>
        <stp>CashFlow</stp>
        <stp>2</stp>
        <stp>Cash from Financing Activities</stp>
        <tr r="D21" s="4"/>
      </tp>
      <tp t="e">
        <v>#N/A</v>
        <stp/>
        <stp>GoogleFinanceFinancials</stp>
        <stp>AAPL</stp>
        <stp>CashFlow</stp>
        <stp>4</stp>
        <stp>Cash from Financing Activities</stp>
        <tr r="F21" s="4"/>
      </tp>
      <tp t="e">
        <v>#N/A</v>
        <stp/>
        <stp>GoogleFinanceFinancials</stp>
        <stp>AAPL</stp>
        <stp>IncomeStatement</stp>
        <stp>4</stp>
        <stp>Gain (Loss) on Sale of Assets</stp>
        <tr r="F21" s="3"/>
        <tr r="G21" s="3"/>
      </tp>
      <tp t="e">
        <v>#N/A</v>
        <stp/>
        <stp>GoogleFinanceFinancials</stp>
        <stp>AAPL</stp>
        <stp>BalanceSheet</stp>
        <stp>5</stp>
        <stp>Notes Payable/Short Term Debt</stp>
        <tr r="G26" s="1"/>
      </tp>
      <tp t="e">
        <v>#N/A</v>
        <stp/>
        <stp>GoogleFinanceFinancials</stp>
        <stp>AAPL</stp>
        <stp>CashFlowAnnual</stp>
        <stp>2</stp>
        <stp>Cash from Operating Activities</stp>
        <tr r="D13" s="9"/>
      </tp>
      <tp t="e">
        <v>#N/A</v>
        <stp/>
        <stp>GoogleFinanceFinancials</stp>
        <stp>AAPL</stp>
        <stp>CashFlowAnnual</stp>
        <stp>3</stp>
        <stp>Cash from Operating Activities</stp>
        <tr r="E13" s="9"/>
      </tp>
      <tp t="e">
        <v>#N/A</v>
        <stp/>
        <stp>GoogleFinanceFinancials</stp>
        <stp>AAPL</stp>
        <stp>CashFlowAnnual</stp>
        <stp>1</stp>
        <stp>Cash from Operating Activities</stp>
        <tr r="C13" s="9"/>
      </tp>
      <tp t="e">
        <v>#N/A</v>
        <stp/>
        <stp>GoogleFinanceFinancials</stp>
        <stp>AAPL</stp>
        <stp>CashFlowAnnual</stp>
        <stp>4</stp>
        <stp>Cash from Operating Activities</stp>
        <tr r="F13" s="9"/>
      </tp>
      <tp t="e">
        <v>#N/A</v>
        <stp/>
        <stp>GoogleFinanceFinancials</stp>
        <stp>AAPL</stp>
        <stp>IncomeStatement</stp>
        <stp>3</stp>
        <stp>Selling/General/Admin. Expenses, Total</stp>
        <tr r="E12" s="3"/>
      </tp>
      <tp t="e">
        <v>#N/A</v>
        <stp/>
        <stp>GoogleFinanceFinancials</stp>
        <stp>AAPL</stp>
        <stp>IncomeStatement</stp>
        <stp>2</stp>
        <stp>Selling/General/Admin. Expenses, Total</stp>
        <tr r="D12" s="3"/>
      </tp>
      <tp t="e">
        <v>#N/A</v>
        <stp/>
        <stp>GoogleFinanceFinancials</stp>
        <stp>AAPL</stp>
        <stp>IncomeStatement</stp>
        <stp>1</stp>
        <stp>Selling/General/Admin. Expenses, Total</stp>
        <tr r="C12" s="3"/>
      </tp>
      <tp t="e">
        <v>#N/A</v>
        <stp/>
        <stp>GoogleFinanceFinancials</stp>
        <stp>AAPL</stp>
        <stp>IncomeStatement</stp>
        <stp>4</stp>
        <stp>Selling/General/Admin. Expenses, Total</stp>
        <tr r="F12" s="3"/>
        <tr r="G12" s="3"/>
      </tp>
      <tp t="e">
        <v>#N/A</v>
        <stp/>
        <stp>GoogleFinanceFinancials</stp>
        <stp>AAPL</stp>
        <stp>IncomeStatementAnnual</stp>
        <stp>2</stp>
        <stp>Total Revenue</stp>
        <tr r="D9" s="8"/>
      </tp>
      <tp t="e">
        <v>#N/A</v>
        <stp/>
        <stp>GoogleFinanceFinancials</stp>
        <stp>AAPL</stp>
        <stp>BalanceSheet</stp>
        <stp>4</stp>
        <stp>Notes Payable/Short Term Debt</stp>
        <tr r="F26" s="1"/>
      </tp>
      <tp t="e">
        <v>#N/A</v>
        <stp/>
        <stp>GoogleFinanceFinancials</stp>
        <stp>AAPL</stp>
        <stp>IncomeStatement</stp>
        <stp>1</stp>
        <stp>Diluted Weighted Average Shares</stp>
        <tr r="C39" s="3"/>
      </tp>
      <tp t="e">
        <v>#N/A</v>
        <stp/>
        <stp>GoogleFinanceFinancials</stp>
        <stp>AAPL</stp>
        <stp>IncomeStatement</stp>
        <stp>2</stp>
        <stp>Diluted Weighted Average Shares</stp>
        <tr r="D39" s="3"/>
      </tp>
      <tp t="e">
        <v>#N/A</v>
        <stp/>
        <stp>GoogleFinanceFinancials</stp>
        <stp>AAPL</stp>
        <stp>IncomeStatement</stp>
        <stp>3</stp>
        <stp>Diluted Weighted Average Shares</stp>
        <tr r="E39" s="3"/>
      </tp>
      <tp t="e">
        <v>#N/A</v>
        <stp/>
        <stp>GoogleFinanceFinancials</stp>
        <stp>AAPL</stp>
        <stp>IncomeStatement</stp>
        <stp>4</stp>
        <stp>Diluted Weighted Average Shares</stp>
        <tr r="G39" s="3"/>
        <tr r="F39" s="3"/>
      </tp>
      <tp t="e">
        <v>#N/A</v>
        <stp/>
        <stp>GoogleFinanceFinancials</stp>
        <stp>AAPL</stp>
        <stp>BalanceSheetAnnual</stp>
        <stp>4</stp>
        <stp>Intangibles, Net</stp>
        <tr r="F20" s="7"/>
      </tp>
      <tp t="e">
        <v>#N/A</v>
        <stp/>
        <stp>GoogleFinanceFinancials</stp>
        <stp>AAPL</stp>
        <stp>BalanceSheetAnnual</stp>
        <stp>1</stp>
        <stp>Intangibles, Net</stp>
        <tr r="C20" s="7"/>
      </tp>
      <tp t="e">
        <v>#N/A</v>
        <stp/>
        <stp>GoogleFinanceFinancials</stp>
        <stp>AAPL</stp>
        <stp>BalanceSheetAnnual</stp>
        <stp>2</stp>
        <stp>Intangibles, Net</stp>
        <tr r="D20" s="7"/>
      </tp>
      <tp t="e">
        <v>#N/A</v>
        <stp/>
        <stp>GoogleFinanceFinancials</stp>
        <stp>AAPL</stp>
        <stp>BalanceSheetAnnual</stp>
        <stp>3</stp>
        <stp>Intangibles, Net</stp>
        <tr r="E20" s="7"/>
      </tp>
      <tp t="e">
        <v>#N/A</v>
        <stp/>
        <stp>GoogleFinanceFinancials</stp>
        <stp>AAPL</stp>
        <stp>IncomeStatement</stp>
        <stp>1</stp>
        <stp>Dilution Adjustment</stp>
        <tr r="C38" s="3"/>
      </tp>
      <tp t="e">
        <v>#N/A</v>
        <stp/>
        <stp>GoogleFinanceFinancials</stp>
        <stp>AAPL</stp>
        <stp>IncomeStatement</stp>
        <stp>3</stp>
        <stp>Dilution Adjustment</stp>
        <tr r="E38" s="3"/>
      </tp>
      <tp t="e">
        <v>#N/A</v>
        <stp/>
        <stp>GoogleFinanceFinancials</stp>
        <stp>AAPL</stp>
        <stp>IncomeStatement</stp>
        <stp>2</stp>
        <stp>Dilution Adjustment</stp>
        <tr r="D38" s="3"/>
      </tp>
      <tp t="e">
        <v>#N/A</v>
        <stp/>
        <stp>GoogleFinanceFinancials</stp>
        <stp>AAPL</stp>
        <stp>IncomeStatement</stp>
        <stp>4</stp>
        <stp>Dilution Adjustment</stp>
        <tr r="G38" s="3"/>
        <tr r="F38" s="3"/>
      </tp>
      <tp t="e">
        <v>#N/A</v>
        <stp/>
        <stp>GoogleFinanceFinancials</stp>
        <stp>AAPL</stp>
        <stp>IncomeStatementAnnual</stp>
        <stp>2</stp>
        <stp>Net Income</stp>
        <tr r="D31" s="8"/>
      </tp>
      <tp t="e">
        <v>#N/A</v>
        <stp/>
        <stp>GoogleFinanceFinancials</stp>
        <stp>AAPL</stp>
        <stp>IncomeStatementAnnual</stp>
        <stp>3</stp>
        <stp>Net Income</stp>
        <tr r="E31" s="8"/>
      </tp>
      <tp t="e">
        <v>#N/A</v>
        <stp/>
        <stp>GoogleFinanceFinancials</stp>
        <stp>AAPL</stp>
        <stp>IncomeStatementAnnual</stp>
        <stp>1</stp>
        <stp>Net Income</stp>
        <tr r="C31" s="8"/>
      </tp>
      <tp t="e">
        <v>#N/A</v>
        <stp/>
        <stp>GoogleFinanceFinancials</stp>
        <stp>AAPL</stp>
        <stp>IncomeStatementAnnual</stp>
        <stp>4</stp>
        <stp>Net Income</stp>
        <tr r="G31" s="8"/>
        <tr r="F31" s="8"/>
      </tp>
      <tp t="e">
        <v>#N/A</v>
        <stp/>
        <stp>GoogleFinanceFinancials</stp>
        <stp>AAPL</stp>
        <stp>CashFlow</stp>
        <stp>4</stp>
        <stp>Cash from Operating Activities</stp>
        <tr r="F13" s="4"/>
      </tp>
      <tp t="e">
        <v>#N/A</v>
        <stp/>
        <stp>GoogleFinanceFinancials</stp>
        <stp>AAPL</stp>
        <stp>CashFlow</stp>
        <stp>3</stp>
        <stp>Cash from Operating Activities</stp>
        <tr r="E13" s="4"/>
      </tp>
      <tp t="e">
        <v>#N/A</v>
        <stp/>
        <stp>GoogleFinanceFinancials</stp>
        <stp>AAPL</stp>
        <stp>CashFlow</stp>
        <stp>2</stp>
        <stp>Cash from Operating Activities</stp>
        <tr r="D13" s="4"/>
      </tp>
      <tp t="e">
        <v>#N/A</v>
        <stp/>
        <stp>GoogleFinanceFinancials</stp>
        <stp>AAPL</stp>
        <stp>CashFlow</stp>
        <stp>1</stp>
        <stp>Cash from Operating Activities</stp>
        <tr r="C13" s="4"/>
      </tp>
      <tp t="e">
        <v>#N/A</v>
        <stp/>
        <stp>GoogleFinanceFinancials</stp>
        <stp>AAPL</stp>
        <stp>CashFlowAnnual</stp>
        <stp>4</stp>
        <stp>Cash from Financing Activities</stp>
        <tr r="F21" s="9"/>
      </tp>
      <tp t="e">
        <v>#N/A</v>
        <stp/>
        <stp>GoogleFinanceFinancials</stp>
        <stp>AAPL</stp>
        <stp>CashFlowAnnual</stp>
        <stp>1</stp>
        <stp>Cash from Financing Activities</stp>
        <tr r="C21" s="9"/>
      </tp>
      <tp t="e">
        <v>#N/A</v>
        <stp/>
        <stp>GoogleFinanceFinancials</stp>
        <stp>AAPL</stp>
        <stp>CashFlowAnnual</stp>
        <stp>2</stp>
        <stp>Cash from Financing Activities</stp>
        <tr r="D21" s="9"/>
      </tp>
      <tp t="e">
        <v>#N/A</v>
        <stp/>
        <stp>GoogleFinanceFinancials</stp>
        <stp>AAPL</stp>
        <stp>CashFlowAnnual</stp>
        <stp>3</stp>
        <stp>Cash from Financing Activities</stp>
        <tr r="E21" s="9"/>
      </tp>
      <tp t="e">
        <v>#N/A</v>
        <stp/>
        <stp>GoogleFinanceFinancials</stp>
        <stp>AAPL</stp>
        <stp>IncomeStatement</stp>
        <stp>4</stp>
        <stp>Diluted EPS Excluding Extraordinary Items</stp>
        <tr r="G40" s="3"/>
        <tr r="F40" s="3"/>
      </tp>
      <tp t="e">
        <v>#N/A</v>
        <stp/>
        <stp>GoogleFinanceFinancials</stp>
        <stp>AAPL</stp>
        <stp>IncomeStatement</stp>
        <stp>4</stp>
        <stp>Diluted EPS Including Extraordinary Items</stp>
        <tr r="F41" s="3"/>
        <tr r="G41" s="3"/>
      </tp>
      <tp t="e">
        <v>#N/A</v>
        <stp/>
        <stp>GoogleFinanceFinancials</stp>
        <stp>AAPL</stp>
        <stp>BalanceSheetAnnual</stp>
        <stp>4</stp>
        <stp>Minority Interest</stp>
        <tr r="F35" s="7"/>
      </tp>
      <tp t="e">
        <v>#N/A</v>
        <stp/>
        <stp>GoogleFinanceFinancials</stp>
        <stp>AAPL</stp>
        <stp>BalanceSheet</stp>
        <stp>4</stp>
        <stp>Total Receivables, Net</stp>
        <tr r="F12" s="1"/>
      </tp>
      <tp t="e">
        <v>#N/A</v>
        <stp/>
        <stp>GoogleFinanceFinancials</stp>
        <stp>AAPL</stp>
        <stp>BalanceSheet</stp>
        <stp>5</stp>
        <stp>Total Receivables, Net</stp>
        <tr r="G12" s="1"/>
      </tp>
      <tp t="e">
        <v>#N/A</v>
        <stp/>
        <stp>GoogleFinanceFinancials</stp>
        <stp>AAPL</stp>
        <stp>BalanceSheet</stp>
        <stp>2</stp>
        <stp>Total Receivables, Net</stp>
        <tr r="D12" s="1"/>
      </tp>
      <tp t="e">
        <v>#N/A</v>
        <stp/>
        <stp>GoogleFinanceFinancials</stp>
        <stp>AAPL</stp>
        <stp>BalanceSheet</stp>
        <stp>3</stp>
        <stp>Total Receivables, Net</stp>
        <tr r="E12" s="1"/>
      </tp>
      <tp t="e">
        <v>#N/A</v>
        <stp/>
        <stp>GoogleFinanceFinancials</stp>
        <stp>AAPL</stp>
        <stp>BalanceSheet</stp>
        <stp>1</stp>
        <stp>Total Receivables, Net</stp>
        <tr r="C12" s="1"/>
      </tp>
      <tp t="e">
        <v>#N/A</v>
        <stp/>
        <stp>GoogleFinanceFinancials</stp>
        <stp>AAPL</stp>
        <stp>BalanceSheet</stp>
        <stp>1</stp>
        <stp>Accounts Receivable - Trade, Net</stp>
        <tr r="C10" s="1"/>
      </tp>
      <tp t="e">
        <v>#N/A</v>
        <stp/>
        <stp>GoogleFinanceFinancials</stp>
        <stp>AAPL</stp>
        <stp>BalanceSheet</stp>
        <stp>2</stp>
        <stp>Accounts Receivable - Trade, Net</stp>
        <tr r="D10" s="1"/>
      </tp>
      <tp t="e">
        <v>#N/A</v>
        <stp/>
        <stp>GoogleFinanceFinancials</stp>
        <stp>AAPL</stp>
        <stp>BalanceSheet</stp>
        <stp>3</stp>
        <stp>Accounts Receivable - Trade, Net</stp>
        <tr r="E10" s="1"/>
      </tp>
      <tp t="e">
        <v>#N/A</v>
        <stp/>
        <stp>GoogleFinanceFinancials</stp>
        <stp>AAPL</stp>
        <stp>BalanceSheet</stp>
        <stp>4</stp>
        <stp>Accounts Receivable - Trade, Net</stp>
        <tr r="F10" s="1"/>
      </tp>
      <tp t="e">
        <v>#N/A</v>
        <stp/>
        <stp>GoogleFinanceFinancials</stp>
        <stp>AAPL</stp>
        <stp>BalanceSheet</stp>
        <stp>5</stp>
        <stp>Accounts Receivable - Trade, Net</stp>
        <tr r="G10" s="1"/>
      </tp>
      <tp t="e">
        <v>#N/A</v>
        <stp/>
        <stp>GoogleFinanceFinancials</stp>
        <stp>AAPL</stp>
        <stp>IncomeStatementAnnual</stp>
        <stp>3</stp>
        <stp>Effect of Special Items on Income Taxes</stp>
        <tr r="E50" s="8"/>
      </tp>
      <tp t="e">
        <v>#N/A</v>
        <stp/>
        <stp>GoogleFinanceFinancials</stp>
        <stp>AAPL</stp>
        <stp>IncomeStatementAnnual</stp>
        <stp>2</stp>
        <stp>Effect of Special Items on Income Taxes</stp>
        <tr r="D50" s="8"/>
      </tp>
      <tp t="e">
        <v>#N/A</v>
        <stp/>
        <stp>GoogleFinanceFinancials</stp>
        <stp>AAPL</stp>
        <stp>IncomeStatementAnnual</stp>
        <stp>1</stp>
        <stp>Effect of Special Items on Income Taxes</stp>
        <tr r="C50" s="8"/>
      </tp>
      <tp t="e">
        <v>#N/A</v>
        <stp/>
        <stp>GoogleFinanceFinancials</stp>
        <stp>AAPL</stp>
        <stp>IncomeStatementAnnual</stp>
        <stp>4</stp>
        <stp>Effect of Special Items on Income Taxes</stp>
        <tr r="G50" s="8"/>
        <tr r="F50" s="8"/>
      </tp>
      <tp t="e">
        <v>#N/A</v>
        <stp/>
        <stp>GoogleFinanceFinancials</stp>
        <stp>AAPL</stp>
        <stp>BalanceSheetAnnual</stp>
        <stp>2</stp>
        <stp>Total Equity</stp>
        <tr r="D45" s="7"/>
      </tp>
      <tp t="e">
        <v>#N/A</v>
        <stp/>
        <stp>GoogleFinanceFinancials</stp>
        <stp>AAPL</stp>
        <stp>BalanceSheetAnnual</stp>
        <stp>3</stp>
        <stp>Total Equity</stp>
        <tr r="E45" s="7"/>
      </tp>
      <tp t="e">
        <v>#N/A</v>
        <stp/>
        <stp>GoogleFinanceFinancials</stp>
        <stp>AAPL</stp>
        <stp>IncomeStatement</stp>
        <stp>2</stp>
        <stp>Diluted EPS Excluding Extraordinary Items</stp>
        <tr r="D40" s="3"/>
      </tp>
      <tp t="e">
        <v>#N/A</v>
        <stp/>
        <stp>GoogleFinanceFinancials</stp>
        <stp>AAPL</stp>
        <stp>IncomeStatement</stp>
        <stp>2</stp>
        <stp>Diluted EPS Including Extraordinary Items</stp>
        <tr r="D41" s="3"/>
      </tp>
      <tp t="e">
        <v>#N/A</v>
        <stp/>
        <stp>GoogleFinanceFinancials</stp>
        <stp>AAPL</stp>
        <stp>BalanceSheetAnnual</stp>
        <stp>1</stp>
        <stp>Total Equity</stp>
        <tr r="C45" s="7"/>
      </tp>
      <tp t="e">
        <v>#N/A</v>
        <stp/>
        <stp>GoogleFinanceFinancials</stp>
        <stp>AAPL</stp>
        <stp>BalanceSheetAnnual</stp>
        <stp>4</stp>
        <stp>Total Equity</stp>
        <tr r="F45" s="7"/>
      </tp>
      <tp t="e">
        <v>#N/A</v>
        <stp/>
        <stp>GoogleFinanceFinancials</stp>
        <stp>AAPL</stp>
        <stp>BalanceSheetAnnual</stp>
        <stp>2</stp>
        <stp>Minority Interest</stp>
        <tr r="D35" s="7"/>
      </tp>
      <tp t="e">
        <v>#N/A</v>
        <stp/>
        <stp>GoogleFinanceFinancials</stp>
        <stp>AAPL</stp>
        <stp>IncomeStatementAnnual</stp>
        <stp>4</stp>
        <stp>Interest Expense(Income) - Net Operating</stp>
        <tr r="F15" s="8"/>
        <tr r="G15" s="8"/>
      </tp>
      <tp t="e">
        <v>#N/A</v>
        <stp/>
        <stp>GoogleFinanceFinancials</stp>
        <stp>AAPL</stp>
        <stp>IncomeStatementAnnual</stp>
        <stp>2</stp>
        <stp>Interest Expense(Income) - Net Operating</stp>
        <tr r="D15" s="8"/>
      </tp>
      <tp t="e">
        <v>#N/A</v>
        <stp/>
        <stp>GoogleFinanceFinancials</stp>
        <stp>AAPL</stp>
        <stp>IncomeStatementAnnual</stp>
        <stp>3</stp>
        <stp>Interest Expense(Income) - Net Operating</stp>
        <tr r="E15" s="8"/>
      </tp>
      <tp t="e">
        <v>#N/A</v>
        <stp/>
        <stp>GoogleFinanceFinancials</stp>
        <stp>AAPL</stp>
        <stp>IncomeStatementAnnual</stp>
        <stp>1</stp>
        <stp>Interest Expense(Income) - Net Operating</stp>
        <tr r="C15" s="8"/>
      </tp>
      <tp t="e">
        <v>#N/A</v>
        <stp/>
        <stp>GoogleFinanceFinancials</stp>
        <stp>AAPL</stp>
        <stp>IncomeStatement</stp>
        <stp>3</stp>
        <stp>Diluted EPS Excluding Extraordinary Items</stp>
        <tr r="E40" s="3"/>
      </tp>
      <tp t="e">
        <v>#N/A</v>
        <stp/>
        <stp>GoogleFinanceFinancials</stp>
        <stp>AAPL</stp>
        <stp>IncomeStatement</stp>
        <stp>3</stp>
        <stp>Diluted EPS Including Extraordinary Items</stp>
        <tr r="E41" s="3"/>
      </tp>
      <tp t="e">
        <v>#N/A</v>
        <stp/>
        <stp>GoogleFinanceFinancials</stp>
        <stp>AAPL</stp>
        <stp>BalanceSheetAnnual</stp>
        <stp>3</stp>
        <stp>Minority Interest</stp>
        <tr r="E35" s="7"/>
      </tp>
      <tp t="e">
        <v>#N/A</v>
        <stp/>
        <stp>GoogleFinanceFinancials</stp>
        <stp>AAPL</stp>
        <stp>BalanceSheet</stp>
        <stp>4</stp>
        <stp>In Millions of USD (except for per share items)</stp>
        <tr r="F6" s="1"/>
      </tp>
      <tp t="e">
        <v>#N/A</v>
        <stp/>
        <stp>GoogleFinanceFinancials</stp>
        <stp>AAPL</stp>
        <stp>BalanceSheet</stp>
        <stp>5</stp>
        <stp>In Millions of USD (except for per share items)</stp>
        <tr r="G6" s="1"/>
      </tp>
      <tp t="e">
        <v>#N/A</v>
        <stp/>
        <stp>GoogleFinanceFinancials</stp>
        <stp>AAPL</stp>
        <stp>BalanceSheet</stp>
        <stp>2</stp>
        <stp>In Millions of USD (except for per share items)</stp>
        <tr r="D6" s="1"/>
      </tp>
      <tp t="e">
        <v>#N/A</v>
        <stp/>
        <stp>GoogleFinanceFinancials</stp>
        <stp>AAPL</stp>
        <stp>BalanceSheet</stp>
        <stp>3</stp>
        <stp>In Millions of USD (except for per share items)</stp>
        <tr r="E6" s="1"/>
      </tp>
      <tp t="e">
        <v>#N/A</v>
        <stp/>
        <stp>GoogleFinanceFinancials</stp>
        <stp>AAPL</stp>
        <stp>BalanceSheet</stp>
        <stp>1</stp>
        <stp>In Millions of USD (except for per share items)</stp>
        <tr r="C6" s="1"/>
      </tp>
      <tp t="e">
        <v>#N/A</v>
        <stp/>
        <stp>GoogleFinanceFinancials</stp>
        <stp>AAPL</stp>
        <stp>BalanceSheetAnnual</stp>
        <stp>4</stp>
        <stp>In Millions of USD (except for per share items)</stp>
        <tr r="F6" s="7"/>
      </tp>
      <tp t="e">
        <v>#N/A</v>
        <stp/>
        <stp>GoogleFinanceFinancials</stp>
        <stp>AAPL</stp>
        <stp>BalanceSheetAnnual</stp>
        <stp>1</stp>
        <stp>In Millions of USD (except for per share items)</stp>
        <tr r="C6" s="7"/>
      </tp>
      <tp t="e">
        <v>#N/A</v>
        <stp/>
        <stp>GoogleFinanceFinancials</stp>
        <stp>AAPL</stp>
        <stp>BalanceSheetAnnual</stp>
        <stp>2</stp>
        <stp>In Millions of USD (except for per share items)</stp>
        <tr r="D6" s="7"/>
      </tp>
      <tp t="e">
        <v>#N/A</v>
        <stp/>
        <stp>GoogleFinanceFinancials</stp>
        <stp>AAPL</stp>
        <stp>BalanceSheetAnnual</stp>
        <stp>3</stp>
        <stp>In Millions of USD (except for per share items)</stp>
        <tr r="E6" s="7"/>
      </tp>
      <tp t="e">
        <v>#N/A</v>
        <stp/>
        <stp>GoogleFinanceFinancials</stp>
        <stp>AAPL</stp>
        <stp>BalanceSheet</stp>
        <stp>4</stp>
        <stp>Total Liabilities &amp; Shareholders' Equity</stp>
        <tr r="F46" s="1"/>
      </tp>
      <tp t="e">
        <v>#N/A</v>
        <stp/>
        <stp>GoogleFinanceFinancials</stp>
        <stp>AAPL</stp>
        <stp>BalanceSheet</stp>
        <stp>5</stp>
        <stp>Total Liabilities &amp; Shareholders' Equity</stp>
        <tr r="G46" s="1"/>
      </tp>
      <tp t="e">
        <v>#N/A</v>
        <stp/>
        <stp>GoogleFinanceFinancials</stp>
        <stp>AAPL</stp>
        <stp>BalanceSheet</stp>
        <stp>2</stp>
        <stp>Total Liabilities &amp; Shareholders' Equity</stp>
        <tr r="D46" s="1"/>
      </tp>
      <tp t="e">
        <v>#N/A</v>
        <stp/>
        <stp>GoogleFinanceFinancials</stp>
        <stp>AAPL</stp>
        <stp>BalanceSheet</stp>
        <stp>3</stp>
        <stp>Total Liabilities &amp; Shareholders' Equity</stp>
        <tr r="E46" s="1"/>
      </tp>
      <tp t="e">
        <v>#N/A</v>
        <stp/>
        <stp>GoogleFinanceFinancials</stp>
        <stp>AAPL</stp>
        <stp>BalanceSheet</stp>
        <stp>1</stp>
        <stp>Total Liabilities &amp; Shareholders' Equity</stp>
        <tr r="C46" s="1"/>
      </tp>
      <tp t="e">
        <v>#N/A</v>
        <stp/>
        <stp>GoogleFinanceFinancials</stp>
        <stp>AAPL</stp>
        <stp>IncomeStatement</stp>
        <stp>1</stp>
        <stp>Diluted EPS Excluding Extraordinary Items</stp>
        <tr r="C40" s="3"/>
      </tp>
      <tp t="e">
        <v>#N/A</v>
        <stp/>
        <stp>GoogleFinanceFinancials</stp>
        <stp>AAPL</stp>
        <stp>IncomeStatement</stp>
        <stp>1</stp>
        <stp>Diluted EPS Including Extraordinary Items</stp>
        <tr r="C41" s="3"/>
      </tp>
      <tp t="e">
        <v>#N/A</v>
        <stp/>
        <stp>GoogleFinanceFinancials</stp>
        <stp>AAPL</stp>
        <stp>BalanceSheetAnnual</stp>
        <stp>1</stp>
        <stp>Minority Interest</stp>
        <tr r="C35" s="7"/>
      </tp>
      <tp t="e">
        <v>#N/A</v>
        <stp/>
        <stp>GoogleFinanceFinancials</stp>
        <stp>AAPL</stp>
        <stp>IncomeStatement</stp>
        <stp>1</stp>
        <stp>Depreciation, Supplemental</stp>
        <tr r="C47" s="3"/>
      </tp>
      <tp t="e">
        <v>#N/A</v>
        <stp/>
        <stp>GoogleFinanceFinancials</stp>
        <stp>AAPL</stp>
        <stp>IncomeStatement</stp>
        <stp>3</stp>
        <stp>Depreciation, Supplemental</stp>
        <tr r="E47" s="3"/>
      </tp>
      <tp t="e">
        <v>#N/A</v>
        <stp/>
        <stp>GoogleFinanceFinancials</stp>
        <stp>AAPL</stp>
        <stp>IncomeStatement</stp>
        <stp>2</stp>
        <stp>Depreciation, Supplemental</stp>
        <tr r="D47" s="3"/>
      </tp>
      <tp t="e">
        <v>#N/A</v>
        <stp/>
        <stp>GoogleFinanceFinancials</stp>
        <stp>AAPL</stp>
        <stp>IncomeStatement</stp>
        <stp>4</stp>
        <stp>Depreciation, Supplemental</stp>
        <tr r="F47" s="3"/>
        <tr r="G47" s="3"/>
      </tp>
      <tp t="e">
        <v>#N/A</v>
        <stp/>
        <stp>GoogleFinanceFinancials</stp>
        <stp>AAPL</stp>
        <stp>BalanceSheetAnnual</stp>
        <stp>2</stp>
        <stp>Other Liabilities, Total</stp>
        <tr r="D36" s="7"/>
      </tp>
      <tp t="e">
        <v>#N/A</v>
        <stp/>
        <stp>GoogleFinanceFinancials</stp>
        <stp>AAPL</stp>
        <stp>BalanceSheetAnnual</stp>
        <stp>3</stp>
        <stp>Other Liabilities, Total</stp>
        <tr r="E36" s="7"/>
      </tp>
      <tp t="e">
        <v>#N/A</v>
        <stp/>
        <stp>GoogleFinanceFinancials</stp>
        <stp>AAPL</stp>
        <stp>BalanceSheetAnnual</stp>
        <stp>1</stp>
        <stp>Other Liabilities, Total</stp>
        <tr r="C36" s="7"/>
      </tp>
      <tp t="e">
        <v>#N/A</v>
        <stp/>
        <stp>GoogleFinanceFinancials</stp>
        <stp>AAPL</stp>
        <stp>BalanceSheetAnnual</stp>
        <stp>4</stp>
        <stp>Other Liabilities, Total</stp>
        <tr r="F36" s="7"/>
      </tp>
      <tp t="e">
        <v>#N/A</v>
        <stp/>
        <stp>GoogleFinanceFinancials</stp>
        <stp>AAPL</stp>
        <stp>IncomeStatement</stp>
        <stp>1</stp>
        <stp>Extraordinary Item</stp>
        <tr r="C30" s="3"/>
      </tp>
      <tp t="e">
        <v>#N/A</v>
        <stp/>
        <stp>GoogleFinanceFinancials</stp>
        <stp>AAPL</stp>
        <stp>IncomeStatement</stp>
        <stp>2</stp>
        <stp>Extraordinary Item</stp>
        <tr r="D30" s="3"/>
      </tp>
      <tp t="e">
        <v>#N/A</v>
        <stp/>
        <stp>GoogleFinanceFinancials</stp>
        <stp>AAPL</stp>
        <stp>IncomeStatement</stp>
        <stp>3</stp>
        <stp>Extraordinary Item</stp>
        <tr r="E30" s="3"/>
      </tp>
      <tp t="e">
        <v>#N/A</v>
        <stp/>
        <stp>GoogleFinanceFinancials</stp>
        <stp>AAPL</stp>
        <stp>IncomeStatement</stp>
        <stp>4</stp>
        <stp>Extraordinary Item</stp>
        <tr r="F30" s="3"/>
        <tr r="G30" s="3"/>
      </tp>
      <tp t="e">
        <v>#N/A</v>
        <stp/>
        <stp>GoogleFinanceFinancials</stp>
        <stp>AAPL</stp>
        <stp>IncomeStatementAnnual</stp>
        <stp>4</stp>
        <stp>Income Before Tax</stp>
        <tr r="F23" s="8"/>
        <tr r="G23" s="8"/>
      </tp>
      <tp t="e">
        <v>#N/A</v>
        <stp/>
        <stp>GoogleFinanceFinancials</stp>
        <stp>AAPL</stp>
        <stp>BalanceSheet</stp>
        <stp>5</stp>
        <stp>Other Long Term Assets, Total</stp>
        <tr r="G22" s="1"/>
      </tp>
      <tp t="e">
        <v>#N/A</v>
        <stp/>
        <stp>GoogleFinanceFinancials</stp>
        <stp>AAPL</stp>
        <stp>IncomeStatementAnnual</stp>
        <stp>4</stp>
        <stp>Cost of Revenue, Total</stp>
        <tr r="G10" s="8"/>
        <tr r="F10" s="8"/>
      </tp>
      <tp t="e">
        <v>#N/A</v>
        <stp/>
        <stp>GoogleFinanceFinancials</stp>
        <stp>AAPL</stp>
        <stp>IncomeStatementAnnual</stp>
        <stp>1</stp>
        <stp>Cost of Revenue, Total</stp>
        <tr r="C10" s="8"/>
      </tp>
      <tp t="e">
        <v>#N/A</v>
        <stp/>
        <stp>GoogleFinanceFinancials</stp>
        <stp>AAPL</stp>
        <stp>IncomeStatementAnnual</stp>
        <stp>2</stp>
        <stp>Cost of Revenue, Total</stp>
        <tr r="D10" s="8"/>
      </tp>
      <tp t="e">
        <v>#N/A</v>
        <stp/>
        <stp>GoogleFinanceFinancials</stp>
        <stp>AAPL</stp>
        <stp>IncomeStatementAnnual</stp>
        <stp>3</stp>
        <stp>Cost of Revenue, Total</stp>
        <tr r="E10" s="8"/>
      </tp>
      <tp t="e">
        <v>#N/A</v>
        <stp/>
        <stp>GoogleFinanceFinancials</stp>
        <stp>AAPL</stp>
        <stp>BalanceSheet</stp>
        <stp>4</stp>
        <stp>Other Long Term Assets, Total</stp>
        <tr r="F22" s="1"/>
      </tp>
      <tp t="e">
        <v>#N/A</v>
        <stp/>
        <stp>GoogleFinanceFinancials</stp>
        <stp>AAPL</stp>
        <stp>IncomeStatementAnnual</stp>
        <stp>3</stp>
        <stp>Diluted Weighted Average Shares</stp>
        <tr r="E39" s="8"/>
      </tp>
      <tp t="e">
        <v>#N/A</v>
        <stp/>
        <stp>GoogleFinanceFinancials</stp>
        <stp>AAPL</stp>
        <stp>IncomeStatementAnnual</stp>
        <stp>2</stp>
        <stp>Diluted Weighted Average Shares</stp>
        <tr r="D39" s="8"/>
      </tp>
      <tp t="e">
        <v>#N/A</v>
        <stp/>
        <stp>GoogleFinanceFinancials</stp>
        <stp>AAPL</stp>
        <stp>IncomeStatementAnnual</stp>
        <stp>1</stp>
        <stp>Diluted Weighted Average Shares</stp>
        <tr r="C39" s="8"/>
      </tp>
      <tp t="e">
        <v>#N/A</v>
        <stp/>
        <stp>GoogleFinanceFinancials</stp>
        <stp>AAPL</stp>
        <stp>IncomeStatementAnnual</stp>
        <stp>4</stp>
        <stp>Diluted Weighted Average Shares</stp>
        <tr r="F39" s="8"/>
        <tr r="G39" s="8"/>
      </tp>
      <tp t="e">
        <v>#N/A</v>
        <stp/>
        <stp>GoogleFinanceFinancials</stp>
        <stp>AAPL</stp>
        <stp>BalanceSheet</stp>
        <stp>3</stp>
        <stp>Other Long Term Assets, Total</stp>
        <tr r="E22" s="1"/>
      </tp>
      <tp t="e">
        <v>#N/A</v>
        <stp/>
        <stp>GoogleFinanceFinancials</stp>
        <stp>AAPL</stp>
        <stp>CashFlowAnnual</stp>
        <stp>2</stp>
        <stp>Capital Expenditures</stp>
        <tr r="D14" s="9"/>
      </tp>
      <tp t="e">
        <v>#N/A</v>
        <stp/>
        <stp>GoogleFinanceFinancials</stp>
        <stp>AAPL</stp>
        <stp>CashFlowAnnual</stp>
        <stp>3</stp>
        <stp>Capital Expenditures</stp>
        <tr r="E14" s="9"/>
      </tp>
      <tp t="e">
        <v>#N/A</v>
        <stp/>
        <stp>GoogleFinanceFinancials</stp>
        <stp>AAPL</stp>
        <stp>CashFlowAnnual</stp>
        <stp>1</stp>
        <stp>Capital Expenditures</stp>
        <tr r="C14" s="9"/>
      </tp>
      <tp t="e">
        <v>#N/A</v>
        <stp/>
        <stp>GoogleFinanceFinancials</stp>
        <stp>AAPL</stp>
        <stp>CashFlowAnnual</stp>
        <stp>4</stp>
        <stp>Capital Expenditures</stp>
        <tr r="F14" s="9"/>
      </tp>
      <tp t="e">
        <v>#N/A</v>
        <stp/>
        <stp>GoogleFinanceFinancials</stp>
        <stp>AAPL</stp>
        <stp>IncomeStatementAnnual</stp>
        <stp>3</stp>
        <stp>Dividends per Share - Common Stock Primary Issue</stp>
        <tr r="E42" s="8"/>
      </tp>
      <tp t="e">
        <v>#N/A</v>
        <stp/>
        <stp>GoogleFinanceFinancials</stp>
        <stp>AAPL</stp>
        <stp>IncomeStatementAnnual</stp>
        <stp>2</stp>
        <stp>Dividends per Share - Common Stock Primary Issue</stp>
        <tr r="D42" s="8"/>
      </tp>
      <tp t="e">
        <v>#N/A</v>
        <stp/>
        <stp>GoogleFinanceFinancials</stp>
        <stp>AAPL</stp>
        <stp>IncomeStatementAnnual</stp>
        <stp>1</stp>
        <stp>Dividends per Share - Common Stock Primary Issue</stp>
        <tr r="C42" s="8"/>
      </tp>
      <tp t="e">
        <v>#N/A</v>
        <stp/>
        <stp>GoogleFinanceFinancials</stp>
        <stp>AAPL</stp>
        <stp>IncomeStatementAnnual</stp>
        <stp>4</stp>
        <stp>Dividends per Share - Common Stock Primary Issue</stp>
        <tr r="F42" s="8"/>
        <tr r="G42" s="8"/>
      </tp>
      <tp t="e">
        <v>#N/A</v>
        <stp/>
        <stp>GoogleFinanceFinancials</stp>
        <stp>AAPL</stp>
        <stp>IncomeStatementAnnual</stp>
        <stp>4</stp>
        <stp>Net Income after Stock Based Comp. Expense</stp>
        <tr r="F44" s="8"/>
        <tr r="G44" s="8"/>
      </tp>
      <tp t="e">
        <v>#N/A</v>
        <stp/>
        <stp>GoogleFinanceFinancials</stp>
        <stp>AAPL</stp>
        <stp>IncomeStatementAnnual</stp>
        <stp>1</stp>
        <stp>Net Income after Stock Based Comp. Expense</stp>
        <tr r="C44" s="8"/>
      </tp>
      <tp t="e">
        <v>#N/A</v>
        <stp/>
        <stp>GoogleFinanceFinancials</stp>
        <stp>AAPL</stp>
        <stp>IncomeStatementAnnual</stp>
        <stp>2</stp>
        <stp>Net Income after Stock Based Comp. Expense</stp>
        <tr r="D44" s="8"/>
      </tp>
      <tp t="e">
        <v>#N/A</v>
        <stp/>
        <stp>GoogleFinanceFinancials</stp>
        <stp>AAPL</stp>
        <stp>IncomeStatementAnnual</stp>
        <stp>3</stp>
        <stp>Net Income after Stock Based Comp. Expense</stp>
        <tr r="E44" s="8"/>
      </tp>
      <tp t="e">
        <v>#N/A</v>
        <stp/>
        <stp>GoogleFinanceFinancials</stp>
        <stp>AAPL</stp>
        <stp>IncomeStatementAnnual</stp>
        <stp>1</stp>
        <stp>Income Before Tax</stp>
        <tr r="C23" s="8"/>
      </tp>
      <tp t="e">
        <v>#N/A</v>
        <stp/>
        <stp>GoogleFinanceFinancials</stp>
        <stp>AAPL</stp>
        <stp>IncomeStatement</stp>
        <stp>4</stp>
        <stp>Revenue</stp>
        <tr r="F7" s="3"/>
        <tr r="G7" s="3"/>
      </tp>
      <tp t="e">
        <v>#N/A</v>
        <stp/>
        <stp>GoogleFinanceFinancials</stp>
        <stp>AAPL</stp>
        <stp>IncomeStatement</stp>
        <stp>1</stp>
        <stp>Revenue</stp>
        <tr r="C7" s="3"/>
      </tp>
      <tp t="e">
        <v>#N/A</v>
        <stp/>
        <stp>GoogleFinanceFinancials</stp>
        <stp>AAPL</stp>
        <stp>IncomeStatement</stp>
        <stp>3</stp>
        <stp>Revenue</stp>
        <tr r="E7" s="3"/>
      </tp>
      <tp t="e">
        <v>#N/A</v>
        <stp/>
        <stp>GoogleFinanceFinancials</stp>
        <stp>AAPL</stp>
        <stp>IncomeStatement</stp>
        <stp>2</stp>
        <stp>Revenue</stp>
        <tr r="D7" s="3"/>
      </tp>
      <tp t="e">
        <v>#N/A</v>
        <stp/>
        <stp>GoogleFinanceFinancials</stp>
        <stp>AAPL</stp>
        <stp>BalanceSheet</stp>
        <stp>2</stp>
        <stp>Other Long Term Assets, Total</stp>
        <tr r="D22" s="1"/>
      </tp>
      <tp t="e">
        <v>#N/A</v>
        <stp/>
        <stp>GoogleFinanceFinancials</stp>
        <stp>AAPL</stp>
        <stp>BalanceSheetAnnual</stp>
        <stp>4</stp>
        <stp>Property/Plant/Equipment, Total - Gross</stp>
        <tr r="F17" s="7"/>
      </tp>
      <tp t="e">
        <v>#N/A</v>
        <stp/>
        <stp>GoogleFinanceFinancials</stp>
        <stp>AAPL</stp>
        <stp>BalanceSheetAnnual</stp>
        <stp>1</stp>
        <stp>Property/Plant/Equipment, Total - Gross</stp>
        <tr r="C17" s="7"/>
      </tp>
      <tp t="e">
        <v>#N/A</v>
        <stp/>
        <stp>GoogleFinanceFinancials</stp>
        <stp>AAPL</stp>
        <stp>BalanceSheetAnnual</stp>
        <stp>2</stp>
        <stp>Property/Plant/Equipment, Total - Gross</stp>
        <tr r="D17" s="7"/>
      </tp>
      <tp t="e">
        <v>#N/A</v>
        <stp/>
        <stp>GoogleFinanceFinancials</stp>
        <stp>AAPL</stp>
        <stp>BalanceSheetAnnual</stp>
        <stp>3</stp>
        <stp>Property/Plant/Equipment, Total - Gross</stp>
        <tr r="E17" s="7"/>
      </tp>
      <tp t="e">
        <v>#N/A</v>
        <stp/>
        <stp>GoogleFinanceFinancials</stp>
        <stp>AAPL</stp>
        <stp>IncomeStatementAnnual</stp>
        <stp>1</stp>
        <stp>Other Revenue, Total</stp>
        <tr r="C8" s="8"/>
      </tp>
      <tp t="e">
        <v>#N/A</v>
        <stp/>
        <stp>GoogleFinanceFinancials</stp>
        <stp>AAPL</stp>
        <stp>IncomeStatementAnnual</stp>
        <stp>2</stp>
        <stp>Other Revenue, Total</stp>
        <tr r="D8" s="8"/>
      </tp>
      <tp t="e">
        <v>#N/A</v>
        <stp/>
        <stp>GoogleFinanceFinancials</stp>
        <stp>AAPL</stp>
        <stp>IncomeStatementAnnual</stp>
        <stp>3</stp>
        <stp>Other Revenue, Total</stp>
        <tr r="E8" s="8"/>
      </tp>
      <tp t="e">
        <v>#N/A</v>
        <stp/>
        <stp>GoogleFinanceFinancials</stp>
        <stp>AAPL</stp>
        <stp>IncomeStatementAnnual</stp>
        <stp>4</stp>
        <stp>Other Revenue, Total</stp>
        <tr r="F8" s="8"/>
        <tr r="G8" s="8"/>
      </tp>
      <tp t="e">
        <v>#N/A</v>
        <stp/>
        <stp>GoogleFinanceFinancials</stp>
        <stp>AAPL</stp>
        <stp>BalanceSheetAnnual</stp>
        <stp>4</stp>
        <stp>Total Receivables, Net</stp>
        <tr r="F12" s="7"/>
      </tp>
      <tp t="e">
        <v>#N/A</v>
        <stp/>
        <stp>GoogleFinanceFinancials</stp>
        <stp>AAPL</stp>
        <stp>BalanceSheetAnnual</stp>
        <stp>1</stp>
        <stp>Total Receivables, Net</stp>
        <tr r="C12" s="7"/>
      </tp>
      <tp t="e">
        <v>#N/A</v>
        <stp/>
        <stp>GoogleFinanceFinancials</stp>
        <stp>AAPL</stp>
        <stp>BalanceSheetAnnual</stp>
        <stp>2</stp>
        <stp>Total Receivables, Net</stp>
        <tr r="D12" s="7"/>
      </tp>
      <tp t="e">
        <v>#N/A</v>
        <stp/>
        <stp>GoogleFinanceFinancials</stp>
        <stp>AAPL</stp>
        <stp>BalanceSheetAnnual</stp>
        <stp>3</stp>
        <stp>Total Receivables, Net</stp>
        <tr r="E12" s="7"/>
      </tp>
      <tp t="e">
        <v>#N/A</v>
        <stp/>
        <stp>GoogleFinanceFinancials</stp>
        <stp>AAPL</stp>
        <stp>BalanceSheet</stp>
        <stp>1</stp>
        <stp>Other Long Term Assets, Total</stp>
        <tr r="C22" s="1"/>
      </tp>
      <tp t="e">
        <v>#N/A</v>
        <stp/>
        <stp>GoogleFinanceFinancials</stp>
        <stp>AAPL</stp>
        <stp>BalanceSheet</stp>
        <stp>4</stp>
        <stp>Property/Plant/Equipment, Total - Gross</stp>
        <tr r="F17" s="1"/>
      </tp>
      <tp t="e">
        <v>#N/A</v>
        <stp/>
        <stp>GoogleFinanceFinancials</stp>
        <stp>AAPL</stp>
        <stp>BalanceSheet</stp>
        <stp>5</stp>
        <stp>Property/Plant/Equipment, Total - Gross</stp>
        <tr r="G17" s="1"/>
      </tp>
      <tp t="e">
        <v>#N/A</v>
        <stp/>
        <stp>GoogleFinanceFinancials</stp>
        <stp>AAPL</stp>
        <stp>BalanceSheet</stp>
        <stp>2</stp>
        <stp>Property/Plant/Equipment, Total - Gross</stp>
        <tr r="D17" s="1"/>
      </tp>
      <tp t="e">
        <v>#N/A</v>
        <stp/>
        <stp>GoogleFinanceFinancials</stp>
        <stp>AAPL</stp>
        <stp>BalanceSheet</stp>
        <stp>3</stp>
        <stp>Property/Plant/Equipment, Total - Gross</stp>
        <tr r="E17" s="1"/>
      </tp>
      <tp t="e">
        <v>#N/A</v>
        <stp/>
        <stp>GoogleFinanceFinancials</stp>
        <stp>AAPL</stp>
        <stp>BalanceSheet</stp>
        <stp>1</stp>
        <stp>Property/Plant/Equipment, Total - Gross</stp>
        <tr r="C17" s="1"/>
      </tp>
      <tp t="e">
        <v>#N/A</v>
        <stp/>
        <stp>GoogleFinanceFinancials</stp>
        <stp>AAPL</stp>
        <stp>IncomeStatementAnnual</stp>
        <stp>3</stp>
        <stp>Income Before Tax</stp>
        <tr r="E23" s="8"/>
      </tp>
      <tp t="e">
        <v>#N/A</v>
        <stp/>
        <stp>GoogleFinanceFinancials</stp>
        <stp>AAPL</stp>
        <stp>CashFlowAnnual</stp>
        <stp>1</stp>
        <stp>Amortization</stp>
        <tr r="C9" s="9"/>
      </tp>
      <tp t="e">
        <v>#N/A</v>
        <stp/>
        <stp>GoogleFinanceFinancials</stp>
        <stp>AAPL</stp>
        <stp>CashFlowAnnual</stp>
        <stp>2</stp>
        <stp>Amortization</stp>
        <tr r="D9" s="9"/>
      </tp>
      <tp t="e">
        <v>#N/A</v>
        <stp/>
        <stp>GoogleFinanceFinancials</stp>
        <stp>AAPL</stp>
        <stp>CashFlowAnnual</stp>
        <stp>3</stp>
        <stp>Amortization</stp>
        <tr r="E9" s="9"/>
      </tp>
      <tp t="e">
        <v>#N/A</v>
        <stp/>
        <stp>GoogleFinanceFinancials</stp>
        <stp>AAPL</stp>
        <stp>CashFlowAnnual</stp>
        <stp>4</stp>
        <stp>Issuance (Retirement) of Debt, Net</stp>
        <tr r="F20" s="9"/>
      </tp>
      <tp t="e">
        <v>#N/A</v>
        <stp/>
        <stp>GoogleFinanceFinancials</stp>
        <stp>AAPL</stp>
        <stp>CashFlowAnnual</stp>
        <stp>2</stp>
        <stp>Issuance (Retirement) of Debt, Net</stp>
        <tr r="D20" s="9"/>
      </tp>
      <tp t="e">
        <v>#N/A</v>
        <stp/>
        <stp>GoogleFinanceFinancials</stp>
        <stp>AAPL</stp>
        <stp>CashFlowAnnual</stp>
        <stp>3</stp>
        <stp>Issuance (Retirement) of Debt, Net</stp>
        <tr r="E20" s="9"/>
      </tp>
      <tp t="e">
        <v>#N/A</v>
        <stp/>
        <stp>GoogleFinanceFinancials</stp>
        <stp>AAPL</stp>
        <stp>CashFlowAnnual</stp>
        <stp>1</stp>
        <stp>Issuance (Retirement) of Debt, Net</stp>
        <tr r="C20" s="9"/>
      </tp>
      <tp t="e">
        <v>#N/A</v>
        <stp/>
        <stp>GoogleFinanceFinancials</stp>
        <stp>AAPL</stp>
        <stp>CashFlowAnnual</stp>
        <stp>4</stp>
        <stp>Amortization</stp>
        <tr r="F9" s="9"/>
      </tp>
      <tp t="e">
        <v>#N/A</v>
        <stp/>
        <stp>GoogleFinanceFinancials</stp>
        <stp>AAPL</stp>
        <stp>IncomeStatementAnnual</stp>
        <stp>2</stp>
        <stp>Income Before Tax</stp>
        <tr r="D23" s="8"/>
      </tp>
      <tp t="e">
        <v>#N/A</v>
        <stp/>
        <stp>GoogleFinanceFinancials</stp>
        <stp>AAPL</stp>
        <stp>IncomeStatement</stp>
        <stp>1</stp>
        <stp>Effect of Special Items on Income Taxes</stp>
        <tr r="C50" s="3"/>
      </tp>
      <tp t="e">
        <v>#N/A</v>
        <stp/>
        <stp>GoogleFinanceFinancials</stp>
        <stp>AAPL</stp>
        <stp>IncomeStatement</stp>
        <stp>2</stp>
        <stp>Effect of Special Items on Income Taxes</stp>
        <tr r="D50" s="3"/>
      </tp>
      <tp t="e">
        <v>#N/A</v>
        <stp/>
        <stp>GoogleFinanceFinancials</stp>
        <stp>AAPL</stp>
        <stp>IncomeStatement</stp>
        <stp>3</stp>
        <stp>Effect of Special Items on Income Taxes</stp>
        <tr r="E50" s="3"/>
      </tp>
      <tp t="e">
        <v>#N/A</v>
        <stp/>
        <stp>GoogleFinanceFinancials</stp>
        <stp>AAPL</stp>
        <stp>IncomeStatement</stp>
        <stp>4</stp>
        <stp>Effect of Special Items on Income Taxes</stp>
        <tr r="F50" s="3"/>
        <tr r="G50" s="3"/>
      </tp>
      <tp t="e">
        <v>#N/A</v>
        <stp/>
        <stp>GoogleFinanceFinancials</stp>
        <stp>AAPL</stp>
        <stp>IncomeStatement</stp>
        <stp>2</stp>
        <stp>Normalized Income Avail to Common</stp>
        <tr r="D53" s="3"/>
      </tp>
      <tp t="e">
        <v>#N/A</v>
        <stp/>
        <stp>GoogleFinanceFinancials</stp>
        <stp>AAPL</stp>
        <stp>CashFlow</stp>
        <stp>3</stp>
        <stp>Issuance (Retirement) of Debt, Net</stp>
        <tr r="E20" s="4"/>
      </tp>
      <tp t="e">
        <v>#N/A</v>
        <stp/>
        <stp>GoogleFinanceFinancials</stp>
        <stp>AAPL</stp>
        <stp>CashFlow</stp>
        <stp>2</stp>
        <stp>Issuance (Retirement) of Debt, Net</stp>
        <tr r="D20" s="4"/>
      </tp>
      <tp t="e">
        <v>#N/A</v>
        <stp/>
        <stp>GoogleFinanceFinancials</stp>
        <stp>AAPL</stp>
        <stp>CashFlow</stp>
        <stp>1</stp>
        <stp>Issuance (Retirement) of Debt, Net</stp>
        <tr r="C20" s="4"/>
      </tp>
      <tp t="e">
        <v>#N/A</v>
        <stp/>
        <stp>GoogleFinanceFinancials</stp>
        <stp>AAPL</stp>
        <stp>CashFlow</stp>
        <stp>4</stp>
        <stp>Issuance (Retirement) of Debt, Net</stp>
        <tr r="F20" s="4"/>
      </tp>
      <tp t="e">
        <v>#N/A</v>
        <stp/>
        <stp>GoogleFinanceFinancials</stp>
        <stp>AAPL</stp>
        <stp>BalanceSheet</stp>
        <stp>1</stp>
        <stp>Goodwill, Net</stp>
        <tr r="C19" s="1"/>
      </tp>
      <tp t="e">
        <v>#N/A</v>
        <stp/>
        <stp>GoogleFinanceFinancials</stp>
        <stp>AAPL</stp>
        <stp>IncomeStatement</stp>
        <stp>3</stp>
        <stp>Normalized Income Avail to Common</stp>
        <tr r="E53" s="3"/>
      </tp>
      <tp t="e">
        <v>#N/A</v>
        <stp/>
        <stp>GoogleFinanceFinancials</stp>
        <stp>AAPL</stp>
        <stp>BalanceSheetAnnual</stp>
        <stp>3</stp>
        <stp>Prepaid Expenses</stp>
        <tr r="E14" s="7"/>
      </tp>
      <tp t="e">
        <v>#N/A</v>
        <stp/>
        <stp>GoogleFinanceFinancials</stp>
        <stp>AAPL</stp>
        <stp>BalanceSheetAnnual</stp>
        <stp>2</stp>
        <stp>Prepaid Expenses</stp>
        <tr r="D14" s="7"/>
      </tp>
      <tp t="e">
        <v>#N/A</v>
        <stp/>
        <stp>GoogleFinanceFinancials</stp>
        <stp>AAPL</stp>
        <stp>BalanceSheetAnnual</stp>
        <stp>1</stp>
        <stp>Prepaid Expenses</stp>
        <tr r="C14" s="7"/>
      </tp>
      <tp t="e">
        <v>#N/A</v>
        <stp/>
        <stp>GoogleFinanceFinancials</stp>
        <stp>AAPL</stp>
        <stp>BalanceSheetAnnual</stp>
        <stp>4</stp>
        <stp>Prepaid Expenses</stp>
        <tr r="F14" s="7"/>
      </tp>
      <tp t="e">
        <v>#N/A</v>
        <stp/>
        <stp>GoogleFinanceFinancials</stp>
        <stp>AAPL</stp>
        <stp>BalanceSheet</stp>
        <stp>2</stp>
        <stp>Goodwill, Net</stp>
        <tr r="D19" s="1"/>
      </tp>
      <tp t="e">
        <v>#N/A</v>
        <stp/>
        <stp>GoogleFinanceFinancials</stp>
        <stp>AAPL</stp>
        <stp>BalanceSheet</stp>
        <stp>3</stp>
        <stp>Goodwill, Net</stp>
        <tr r="E19" s="1"/>
      </tp>
      <tp t="e">
        <v>#N/A</v>
        <stp/>
        <stp>GoogleFinanceFinancials</stp>
        <stp>AAPL</stp>
        <stp>BalanceSheet</stp>
        <stp>2</stp>
        <stp>Long Term Debt</stp>
        <tr r="D30" s="1"/>
      </tp>
      <tp t="e">
        <v>#N/A</v>
        <stp/>
        <stp>GoogleFinanceFinancials</stp>
        <stp>AAPL</stp>
        <stp>BalanceSheet</stp>
        <stp>3</stp>
        <stp>Long Term Debt</stp>
        <tr r="E30" s="1"/>
      </tp>
      <tp t="e">
        <v>#N/A</v>
        <stp/>
        <stp>GoogleFinanceFinancials</stp>
        <stp>AAPL</stp>
        <stp>BalanceSheet</stp>
        <stp>1</stp>
        <stp>Long Term Debt</stp>
        <tr r="C30" s="1"/>
      </tp>
      <tp t="e">
        <v>#N/A</v>
        <stp/>
        <stp>GoogleFinanceFinancials</stp>
        <stp>AAPL</stp>
        <stp>BalanceSheet</stp>
        <stp>4</stp>
        <stp>Long Term Debt</stp>
        <tr r="F30" s="1"/>
      </tp>
      <tp t="e">
        <v>#N/A</v>
        <stp/>
        <stp>GoogleFinanceFinancials</stp>
        <stp>AAPL</stp>
        <stp>BalanceSheet</stp>
        <stp>5</stp>
        <stp>Long Term Debt</stp>
        <tr r="G30" s="1"/>
      </tp>
      <tp t="e">
        <v>#N/A</v>
        <stp/>
        <stp>GoogleFinanceFinancials</stp>
        <stp>AAPL</stp>
        <stp>IncomeStatement</stp>
        <stp>1</stp>
        <stp>Normalized Income Avail to Common</stp>
        <tr r="C53" s="3"/>
      </tp>
      <tp t="e">
        <v>#N/A</v>
        <stp/>
        <stp>GoogleFinanceFinancials</stp>
        <stp>AAPL</stp>
        <stp>IncomeStatementAnnual</stp>
        <stp>2</stp>
        <stp>Dilution Adjustment</stp>
        <tr r="D38" s="8"/>
      </tp>
      <tp t="e">
        <v>#N/A</v>
        <stp/>
        <stp>GoogleFinanceFinancials</stp>
        <stp>AAPL</stp>
        <stp>IncomeStatementAnnual</stp>
        <stp>3</stp>
        <stp>Dilution Adjustment</stp>
        <tr r="E38" s="8"/>
      </tp>
      <tp t="e">
        <v>#N/A</v>
        <stp/>
        <stp>GoogleFinanceFinancials</stp>
        <stp>AAPL</stp>
        <stp>IncomeStatementAnnual</stp>
        <stp>1</stp>
        <stp>Dilution Adjustment</stp>
        <tr r="C38" s="8"/>
      </tp>
      <tp t="e">
        <v>#N/A</v>
        <stp/>
        <stp>GoogleFinanceFinancials</stp>
        <stp>AAPL</stp>
        <stp>IncomeStatementAnnual</stp>
        <stp>4</stp>
        <stp>Dilution Adjustment</stp>
        <tr r="G38" s="8"/>
        <tr r="F38" s="8"/>
      </tp>
      <tp t="e">
        <v>#N/A</v>
        <stp/>
        <stp>GoogleFinanceFinancials</stp>
        <stp>AAPL</stp>
        <stp>BalanceSheet</stp>
        <stp>4</stp>
        <stp>Goodwill, Net</stp>
        <tr r="F19" s="1"/>
      </tp>
      <tp t="e">
        <v>#N/A</v>
        <stp/>
        <stp>GoogleFinanceFinancials</stp>
        <stp>AAPL</stp>
        <stp>IncomeStatement</stp>
        <stp>4</stp>
        <stp>Operating Income</stp>
        <tr r="G19" s="3"/>
        <tr r="F19" s="3"/>
      </tp>
      <tp t="e">
        <v>#N/A</v>
        <stp/>
        <stp>GoogleFinanceFinancials</stp>
        <stp>AAPL</stp>
        <stp>IncomeStatement</stp>
        <stp>2</stp>
        <stp>Operating Income</stp>
        <tr r="D19" s="3"/>
      </tp>
      <tp t="e">
        <v>#N/A</v>
        <stp/>
        <stp>GoogleFinanceFinancials</stp>
        <stp>AAPL</stp>
        <stp>BalanceSheet</stp>
        <stp>5</stp>
        <stp>Retained Earnings (Accumulated Deficit)</stp>
        <tr r="G42" s="1"/>
      </tp>
      <tp t="e">
        <v>#N/A</v>
        <stp/>
        <stp>GoogleFinanceFinancials</stp>
        <stp>AAPL</stp>
        <stp>BalanceSheet</stp>
        <stp>4</stp>
        <stp>Retained Earnings (Accumulated Deficit)</stp>
        <tr r="F42" s="1"/>
      </tp>
      <tp t="e">
        <v>#N/A</v>
        <stp/>
        <stp>GoogleFinanceFinancials</stp>
        <stp>AAPL</stp>
        <stp>BalanceSheet</stp>
        <stp>3</stp>
        <stp>Retained Earnings (Accumulated Deficit)</stp>
        <tr r="E42" s="1"/>
      </tp>
      <tp t="e">
        <v>#N/A</v>
        <stp/>
        <stp>GoogleFinanceFinancials</stp>
        <stp>AAPL</stp>
        <stp>IncomeStatement</stp>
        <stp>3</stp>
        <stp>Operating Income</stp>
        <tr r="E19" s="3"/>
      </tp>
      <tp t="e">
        <v>#N/A</v>
        <stp/>
        <stp>GoogleFinanceFinancials</stp>
        <stp>AAPL</stp>
        <stp>BalanceSheet</stp>
        <stp>2</stp>
        <stp>Retained Earnings (Accumulated Deficit)</stp>
        <tr r="D42" s="1"/>
      </tp>
      <tp t="e">
        <v>#N/A</v>
        <stp/>
        <stp>GoogleFinanceFinancials</stp>
        <stp>AAPL</stp>
        <stp>BalanceSheet</stp>
        <stp>1</stp>
        <stp>Retained Earnings (Accumulated Deficit)</stp>
        <tr r="C42" s="1"/>
      </tp>
      <tp t="e">
        <v>#N/A</v>
        <stp/>
        <stp>GoogleFinanceFinancials</stp>
        <stp>AAPL</stp>
        <stp>BalanceSheet</stp>
        <stp>5</stp>
        <stp>Goodwill, Net</stp>
        <tr r="G19" s="1"/>
      </tp>
      <tp t="e">
        <v>#N/A</v>
        <stp/>
        <stp>GoogleFinanceFinancials</stp>
        <stp>AAPL</stp>
        <stp>IncomeStatement</stp>
        <stp>1</stp>
        <stp>Operating Income</stp>
        <tr r="C19" s="3"/>
      </tp>
      <tp t="e">
        <v>#N/A</v>
        <stp/>
        <stp>GoogleFinanceFinancials</stp>
        <stp>AAPL</stp>
        <stp>BalanceSheetAnnual</stp>
        <stp>4</stp>
        <stp>Retained Earnings (Accumulated Deficit)</stp>
        <tr r="F42" s="7"/>
      </tp>
      <tp t="e">
        <v>#N/A</v>
        <stp/>
        <stp>GoogleFinanceFinancials</stp>
        <stp>AAPL</stp>
        <stp>BalanceSheetAnnual</stp>
        <stp>1</stp>
        <stp>Retained Earnings (Accumulated Deficit)</stp>
        <tr r="C42" s="7"/>
      </tp>
      <tp t="e">
        <v>#N/A</v>
        <stp/>
        <stp>GoogleFinanceFinancials</stp>
        <stp>AAPL</stp>
        <stp>BalanceSheetAnnual</stp>
        <stp>3</stp>
        <stp>Retained Earnings (Accumulated Deficit)</stp>
        <tr r="E42" s="7"/>
      </tp>
      <tp t="e">
        <v>#N/A</v>
        <stp/>
        <stp>GoogleFinanceFinancials</stp>
        <stp>AAPL</stp>
        <stp>BalanceSheetAnnual</stp>
        <stp>2</stp>
        <stp>Retained Earnings (Accumulated Deficit)</stp>
        <tr r="D42" s="7"/>
      </tp>
      <tp t="e">
        <v>#N/A</v>
        <stp/>
        <stp>GoogleFinanceFinancials</stp>
        <stp>AAPL</stp>
        <stp>IncomeStatement</stp>
        <stp>4</stp>
        <stp>Normalized Income Avail to Common</stp>
        <tr r="F53" s="3"/>
        <tr r="G53" s="3"/>
      </tp>
      <tp t="e">
        <v>#N/A</v>
        <stp/>
        <stp>GoogleFinanceFinancials</stp>
        <stp>AAPL</stp>
        <stp>CashFlowAnnual</stp>
        <stp>1</stp>
        <stp>Total Cash Dividends Paid</stp>
        <tr r="C18" s="9"/>
      </tp>
      <tp t="e">
        <v>#N/A</v>
        <stp/>
        <stp>GoogleFinanceFinancials</stp>
        <stp>AAPL</stp>
        <stp>IncomeStatement</stp>
        <stp>4</stp>
        <stp>Basic EPS after Stock Based Comp. Expense</stp>
        <tr r="F45" s="3"/>
        <tr r="G45" s="3"/>
      </tp>
      <tp t="e">
        <v>#N/A</v>
        <stp/>
        <stp>GoogleFinanceFinancials</stp>
        <stp>AAPL</stp>
        <stp>CashFlowAnnual</stp>
        <stp>2</stp>
        <stp>Cash Interest Paid, Supplemental</stp>
        <tr r="D24" s="9"/>
      </tp>
      <tp t="e">
        <v>#N/A</v>
        <stp/>
        <stp>GoogleFinanceFinancials</stp>
        <stp>AAPL</stp>
        <stp>CashFlowAnnual</stp>
        <stp>3</stp>
        <stp>Cash Interest Paid, Supplemental</stp>
        <tr r="E24" s="9"/>
      </tp>
      <tp t="e">
        <v>#N/A</v>
        <stp/>
        <stp>GoogleFinanceFinancials</stp>
        <stp>AAPL</stp>
        <stp>CashFlowAnnual</stp>
        <stp>1</stp>
        <stp>Cash Interest Paid, Supplemental</stp>
        <tr r="C24" s="9"/>
      </tp>
      <tp t="e">
        <v>#N/A</v>
        <stp/>
        <stp>GoogleFinanceFinancials</stp>
        <stp>AAPL</stp>
        <stp>CashFlowAnnual</stp>
        <stp>4</stp>
        <stp>Cash Interest Paid, Supplemental</stp>
        <tr r="F24" s="9"/>
      </tp>
      <tp t="e">
        <v>#N/A</v>
        <stp/>
        <stp>GoogleFinanceFinancials</stp>
        <stp>AAPL</stp>
        <stp>BalanceSheetAnnual</stp>
        <stp>4</stp>
        <stp>Capital Lease Obligations</stp>
        <tr r="F31" s="7"/>
      </tp>
      <tp t="e">
        <v>#N/A</v>
        <stp/>
        <stp>GoogleFinanceFinancials</stp>
        <stp>AAPL</stp>
        <stp>IncomeStatement</stp>
        <stp>2</stp>
        <stp>Basic EPS Excluding Extraordinary Items</stp>
        <tr r="D36" s="3"/>
      </tp>
      <tp t="e">
        <v>#N/A</v>
        <stp/>
        <stp>GoogleFinanceFinancials</stp>
        <stp>AAPL</stp>
        <stp>IncomeStatement</stp>
        <stp>3</stp>
        <stp>Basic EPS Excluding Extraordinary Items</stp>
        <tr r="E36" s="3"/>
      </tp>
      <tp t="e">
        <v>#N/A</v>
        <stp/>
        <stp>GoogleFinanceFinancials</stp>
        <stp>AAPL</stp>
        <stp>IncomeStatement</stp>
        <stp>1</stp>
        <stp>Basic EPS Excluding Extraordinary Items</stp>
        <tr r="C36" s="3"/>
      </tp>
      <tp t="e">
        <v>#N/A</v>
        <stp/>
        <stp>GoogleFinanceFinancials</stp>
        <stp>AAPL</stp>
        <stp>IncomeStatement</stp>
        <stp>4</stp>
        <stp>Basic EPS Excluding Extraordinary Items</stp>
        <tr r="G36" s="3"/>
        <tr r="F36" s="3"/>
      </tp>
      <tp t="e">
        <v>#N/A</v>
        <stp/>
        <stp>GoogleFinanceFinancials</stp>
        <stp>AAPL</stp>
        <stp>IncomeStatement</stp>
        <stp>4</stp>
        <stp>Basic EPS Including Extraordinary Items</stp>
        <tr r="F37" s="3"/>
        <tr r="G37" s="3"/>
      </tp>
      <tp t="e">
        <v>#N/A</v>
        <stp/>
        <stp>GoogleFinanceFinancials</stp>
        <stp>AAPL</stp>
        <stp>IncomeStatement</stp>
        <stp>2</stp>
        <stp>Basic EPS Including Extraordinary Items</stp>
        <tr r="D37" s="3"/>
      </tp>
      <tp t="e">
        <v>#N/A</v>
        <stp/>
        <stp>GoogleFinanceFinancials</stp>
        <stp>AAPL</stp>
        <stp>IncomeStatement</stp>
        <stp>3</stp>
        <stp>Basic EPS Including Extraordinary Items</stp>
        <tr r="E37" s="3"/>
      </tp>
      <tp t="e">
        <v>#N/A</v>
        <stp/>
        <stp>GoogleFinanceFinancials</stp>
        <stp>AAPL</stp>
        <stp>IncomeStatement</stp>
        <stp>1</stp>
        <stp>Basic EPS Including Extraordinary Items</stp>
        <tr r="C37" s="3"/>
      </tp>
      <tp t="e">
        <v>#N/A</v>
        <stp/>
        <stp>GoogleFinanceFinancials</stp>
        <stp>AAPL</stp>
        <stp>CashFlow</stp>
        <stp>4</stp>
        <stp>Foreign Exchange Effects</stp>
        <tr r="F22" s="4"/>
      </tp>
      <tp t="e">
        <v>#N/A</v>
        <stp/>
        <stp>GoogleFinanceFinancials</stp>
        <stp>AAPL</stp>
        <stp>CashFlow</stp>
        <stp>1</stp>
        <stp>Foreign Exchange Effects</stp>
        <tr r="C22" s="4"/>
      </tp>
      <tp t="e">
        <v>#N/A</v>
        <stp/>
        <stp>GoogleFinanceFinancials</stp>
        <stp>AAPL</stp>
        <stp>CashFlow</stp>
        <stp>3</stp>
        <stp>Foreign Exchange Effects</stp>
        <tr r="E22" s="4"/>
      </tp>
      <tp t="e">
        <v>#N/A</v>
        <stp/>
        <stp>GoogleFinanceFinancials</stp>
        <stp>AAPL</stp>
        <stp>CashFlow</stp>
        <stp>2</stp>
        <stp>Foreign Exchange Effects</stp>
        <tr r="D22" s="4"/>
      </tp>
      <tp t="e">
        <v>#N/A</v>
        <stp/>
        <stp>GoogleFinanceFinancials</stp>
        <stp>AAPL</stp>
        <stp>CashFlowAnnual</stp>
        <stp>3</stp>
        <stp>Total Cash Dividends Paid</stp>
        <tr r="E18" s="9"/>
      </tp>
      <tp t="e">
        <v>#N/A</v>
        <stp/>
        <stp>GoogleFinanceFinancials</stp>
        <stp>AAPL</stp>
        <stp>BalanceSheet</stp>
        <stp>5</stp>
        <stp>Shares Outs - Common Stock Primary Issue</stp>
        <tr r="G47" s="1"/>
      </tp>
      <tp t="e">
        <v>#N/A</v>
        <stp/>
        <stp>GoogleFinanceFinancials</stp>
        <stp>AAPL</stp>
        <stp>BalanceSheet</stp>
        <stp>4</stp>
        <stp>Shares Outs - Common Stock Primary Issue</stp>
        <tr r="F47" s="1"/>
      </tp>
      <tp t="e">
        <v>#N/A</v>
        <stp/>
        <stp>GoogleFinanceFinancials</stp>
        <stp>AAPL</stp>
        <stp>BalanceSheet</stp>
        <stp>3</stp>
        <stp>Shares Outs - Common Stock Primary Issue</stp>
        <tr r="E47" s="1"/>
      </tp>
      <tp t="e">
        <v>#N/A</v>
        <stp/>
        <stp>GoogleFinanceFinancials</stp>
        <stp>AAPL</stp>
        <stp>BalanceSheet</stp>
        <stp>2</stp>
        <stp>Shares Outs - Common Stock Primary Issue</stp>
        <tr r="D47" s="1"/>
      </tp>
      <tp t="e">
        <v>#N/A</v>
        <stp/>
        <stp>GoogleFinanceFinancials</stp>
        <stp>AAPL</stp>
        <stp>BalanceSheet</stp>
        <stp>1</stp>
        <stp>Shares Outs - Common Stock Primary Issue</stp>
        <tr r="C47" s="1"/>
      </tp>
      <tp t="e">
        <v>#N/A</v>
        <stp/>
        <stp>GoogleFinanceFinancials</stp>
        <stp>AAPL</stp>
        <stp>IncomeStatement</stp>
        <stp>4</stp>
        <stp>Diluted Normalized EPS</stp>
        <tr r="F55" s="3"/>
        <tr r="G55" s="3"/>
      </tp>
      <tp t="e">
        <v>#N/A</v>
        <stp/>
        <stp>GoogleFinanceFinancials</stp>
        <stp>AAPL</stp>
        <stp>IncomeStatement</stp>
        <stp>1</stp>
        <stp>Diluted Normalized EPS</stp>
        <tr r="C55" s="3"/>
      </tp>
      <tp t="e">
        <v>#N/A</v>
        <stp/>
        <stp>GoogleFinanceFinancials</stp>
        <stp>AAPL</stp>
        <stp>IncomeStatement</stp>
        <stp>3</stp>
        <stp>Diluted Normalized EPS</stp>
        <tr r="E55" s="3"/>
      </tp>
      <tp t="e">
        <v>#N/A</v>
        <stp/>
        <stp>GoogleFinanceFinancials</stp>
        <stp>AAPL</stp>
        <stp>IncomeStatement</stp>
        <stp>2</stp>
        <stp>Diluted Normalized EPS</stp>
        <tr r="D55" s="3"/>
      </tp>
      <tp t="e">
        <v>#N/A</v>
        <stp/>
        <stp>GoogleFinanceFinancials</stp>
        <stp>AAPL</stp>
        <stp>BalanceSheet</stp>
        <stp>2</stp>
        <stp>Total Current Assets</stp>
        <tr r="D16" s="1"/>
      </tp>
      <tp t="e">
        <v>#N/A</v>
        <stp/>
        <stp>GoogleFinanceFinancials</stp>
        <stp>AAPL</stp>
        <stp>BalanceSheet</stp>
        <stp>3</stp>
        <stp>Total Current Assets</stp>
        <tr r="E16" s="1"/>
      </tp>
      <tp t="e">
        <v>#N/A</v>
        <stp/>
        <stp>GoogleFinanceFinancials</stp>
        <stp>AAPL</stp>
        <stp>BalanceSheet</stp>
        <stp>1</stp>
        <stp>Total Current Assets</stp>
        <tr r="C16" s="1"/>
      </tp>
      <tp t="e">
        <v>#N/A</v>
        <stp/>
        <stp>GoogleFinanceFinancials</stp>
        <stp>AAPL</stp>
        <stp>BalanceSheet</stp>
        <stp>4</stp>
        <stp>Total Current Assets</stp>
        <tr r="F16" s="1"/>
      </tp>
      <tp t="e">
        <v>#N/A</v>
        <stp/>
        <stp>GoogleFinanceFinancials</stp>
        <stp>AAPL</stp>
        <stp>BalanceSheet</stp>
        <stp>5</stp>
        <stp>Total Current Assets</stp>
        <tr r="G16" s="1"/>
      </tp>
      <tp t="e">
        <v>#N/A</v>
        <stp/>
        <stp>GoogleFinanceFinancials</stp>
        <stp>AAPL</stp>
        <stp>CashFlowAnnual</stp>
        <stp>2</stp>
        <stp>Total Cash Dividends Paid</stp>
        <tr r="D18" s="9"/>
      </tp>
      <tp t="e">
        <v>#N/A</v>
        <stp/>
        <stp>GoogleFinanceFinancials</stp>
        <stp>AAPL</stp>
        <stp>IncomeStatementAnnual</stp>
        <stp>4</stp>
        <stp>Total Operating Expense</stp>
        <tr r="F18" s="8"/>
        <tr r="G18" s="8"/>
      </tp>
      <tp t="e">
        <v>#N/A</v>
        <stp/>
        <stp>GoogleFinanceFinancials</stp>
        <stp>AAPL</stp>
        <stp>IncomeStatementAnnual</stp>
        <stp>1</stp>
        <stp>Total Operating Expense</stp>
        <tr r="C18" s="8"/>
      </tp>
      <tp t="e">
        <v>#N/A</v>
        <stp/>
        <stp>GoogleFinanceFinancials</stp>
        <stp>AAPL</stp>
        <stp>IncomeStatementAnnual</stp>
        <stp>3</stp>
        <stp>Total Operating Expense</stp>
        <tr r="E18" s="8"/>
      </tp>
      <tp t="e">
        <v>#N/A</v>
        <stp/>
        <stp>GoogleFinanceFinancials</stp>
        <stp>AAPL</stp>
        <stp>IncomeStatementAnnual</stp>
        <stp>2</stp>
        <stp>Total Operating Expense</stp>
        <tr r="D18" s="8"/>
      </tp>
      <tp t="e">
        <v>#N/A</v>
        <stp/>
        <stp>GoogleFinanceFinancials</stp>
        <stp>AAPL</stp>
        <stp>BalanceSheetAnnual</stp>
        <stp>4</stp>
        <stp>Total Liabilities</stp>
        <tr r="F37" s="7"/>
      </tp>
      <tp t="e">
        <v>#N/A</v>
        <stp/>
        <stp>GoogleFinanceFinancials</stp>
        <stp>AAPL</stp>
        <stp>BalanceSheetAnnual</stp>
        <stp>1</stp>
        <stp>Capital Lease Obligations</stp>
        <tr r="C31" s="7"/>
      </tp>
      <tp t="e">
        <v>#N/A</v>
        <stp/>
        <stp>GoogleFinanceFinancials</stp>
        <stp>AAPL</stp>
        <stp>BalanceSheetAnnual</stp>
        <stp>3</stp>
        <stp>Total Liabilities</stp>
        <tr r="E37" s="7"/>
      </tp>
      <tp t="e">
        <v>#N/A</v>
        <stp/>
        <stp>GoogleFinanceFinancials</stp>
        <stp>AAPL</stp>
        <stp>CashFlowAnnual</stp>
        <stp>4</stp>
        <stp>Total Cash Dividends Paid</stp>
        <tr r="F18" s="9"/>
      </tp>
      <tp t="e">
        <v>#N/A</v>
        <stp/>
        <stp>GoogleFinanceFinancials</stp>
        <stp>AAPL</stp>
        <stp>IncomeStatement</stp>
        <stp>1</stp>
        <stp>Basic EPS after Stock Based Comp. Expense</stp>
        <tr r="C45" s="3"/>
      </tp>
      <tp t="e">
        <v>#N/A</v>
        <stp/>
        <stp>GoogleFinanceFinancials</stp>
        <stp>AAPL</stp>
        <stp>BalanceSheetAnnual</stp>
        <stp>2</stp>
        <stp>Total Liabilities</stp>
        <tr r="D37" s="7"/>
      </tp>
      <tp t="e">
        <v>#N/A</v>
        <stp/>
        <stp>GoogleFinanceFinancials</stp>
        <stp>AAPL</stp>
        <stp>BalanceSheetAnnual</stp>
        <stp>3</stp>
        <stp>Capital Lease Obligations</stp>
        <tr r="E31" s="7"/>
      </tp>
      <tp t="e">
        <v>#N/A</v>
        <stp/>
        <stp>GoogleFinanceFinancials</stp>
        <stp>AAPL</stp>
        <stp>IncomeStatement</stp>
        <stp>2</stp>
        <stp>Basic EPS after Stock Based Comp. Expense</stp>
        <tr r="D45" s="3"/>
      </tp>
      <tp t="e">
        <v>#N/A</v>
        <stp/>
        <stp>GoogleFinanceFinancials</stp>
        <stp>AAPL</stp>
        <stp>BalanceSheetAnnual</stp>
        <stp>1</stp>
        <stp>Total Liabilities</stp>
        <tr r="C37" s="7"/>
      </tp>
      <tp t="e">
        <v>#N/A</v>
        <stp/>
        <stp>GoogleFinanceFinancials</stp>
        <stp>AAPL</stp>
        <stp>IncomeStatement</stp>
        <stp>4</stp>
        <stp>Interest Expense(Income) - Net Operating</stp>
        <tr r="F15" s="3"/>
        <tr r="G15" s="3"/>
      </tp>
      <tp t="e">
        <v>#N/A</v>
        <stp/>
        <stp>GoogleFinanceFinancials</stp>
        <stp>AAPL</stp>
        <stp>IncomeStatement</stp>
        <stp>1</stp>
        <stp>Interest Expense(Income) - Net Operating</stp>
        <tr r="C15" s="3"/>
      </tp>
      <tp t="e">
        <v>#N/A</v>
        <stp/>
        <stp>GoogleFinanceFinancials</stp>
        <stp>AAPL</stp>
        <stp>IncomeStatement</stp>
        <stp>3</stp>
        <stp>Interest Expense(Income) - Net Operating</stp>
        <tr r="E15" s="3"/>
      </tp>
      <tp t="e">
        <v>#N/A</v>
        <stp/>
        <stp>GoogleFinanceFinancials</stp>
        <stp>AAPL</stp>
        <stp>IncomeStatement</stp>
        <stp>2</stp>
        <stp>Interest Expense(Income) - Net Operating</stp>
        <tr r="D15" s="3"/>
      </tp>
      <tp t="e">
        <v>#N/A</v>
        <stp/>
        <stp>GoogleFinanceFinancials</stp>
        <stp>AAPL</stp>
        <stp>BalanceSheetAnnual</stp>
        <stp>4</stp>
        <stp>Accrued Expenses</stp>
        <tr r="F25" s="7"/>
      </tp>
      <tp t="e">
        <v>#N/A</v>
        <stp/>
        <stp>GoogleFinanceFinancials</stp>
        <stp>AAPL</stp>
        <stp>BalanceSheetAnnual</stp>
        <stp>1</stp>
        <stp>Accrued Expenses</stp>
        <tr r="C25" s="7"/>
      </tp>
      <tp t="e">
        <v>#N/A</v>
        <stp/>
        <stp>GoogleFinanceFinancials</stp>
        <stp>AAPL</stp>
        <stp>BalanceSheetAnnual</stp>
        <stp>3</stp>
        <stp>Accrued Expenses</stp>
        <tr r="E25" s="7"/>
      </tp>
      <tp t="e">
        <v>#N/A</v>
        <stp/>
        <stp>GoogleFinanceFinancials</stp>
        <stp>AAPL</stp>
        <stp>BalanceSheetAnnual</stp>
        <stp>2</stp>
        <stp>Accrued Expenses</stp>
        <tr r="D25" s="7"/>
      </tp>
      <tp t="e">
        <v>#N/A</v>
        <stp/>
        <stp>GoogleFinanceFinancials</stp>
        <stp>AAPL</stp>
        <stp>BalanceSheetAnnual</stp>
        <stp>2</stp>
        <stp>Capital Lease Obligations</stp>
        <tr r="D31" s="7"/>
      </tp>
      <tp t="e">
        <v>#N/A</v>
        <stp/>
        <stp>GoogleFinanceFinancials</stp>
        <stp>AAPL</stp>
        <stp>IncomeStatement</stp>
        <stp>3</stp>
        <stp>Basic EPS after Stock Based Comp. Expense</stp>
        <tr r="E45" s="3"/>
      </tp>
      <tp t="e">
        <v>#N/A</v>
        <stp/>
        <stp>GoogleFinanceFinancials</stp>
        <stp>AAPL</stp>
        <stp>BalanceSheet</stp>
        <stp>2</stp>
        <stp>Long Term Investments</stp>
        <tr r="D21" s="1"/>
      </tp>
      <tp t="e">
        <v>#N/A</v>
        <stp/>
        <stp>GoogleFinanceFinancials</stp>
        <stp>AAPL</stp>
        <stp>CashFlowAnnual</stp>
        <stp>4</stp>
        <stp>Financing Cash Flow Items</stp>
        <tr r="F17" s="9"/>
      </tp>
      <tp t="e">
        <v>#N/A</v>
        <stp/>
        <stp>GoogleFinanceFinancials</stp>
        <stp>AAPL</stp>
        <stp>IncomeStatement</stp>
        <stp>3</stp>
        <stp>Income Available to Common Excl. Extra Items</stp>
        <tr r="E33" s="3"/>
      </tp>
      <tp t="e">
        <v>#N/A</v>
        <stp/>
        <stp>GoogleFinanceFinancials</stp>
        <stp>AAPL</stp>
        <stp>IncomeStatement</stp>
        <stp>3</stp>
        <stp>Income Available to Common Incl. Extra Items</stp>
        <tr r="E34" s="3"/>
      </tp>
      <tp t="e">
        <v>#N/A</v>
        <stp/>
        <stp>GoogleFinanceFinancials</stp>
        <stp>AAPL</stp>
        <stp>IncomeStatement</stp>
        <stp>2</stp>
        <stp>Income Available to Common Excl. Extra Items</stp>
        <tr r="D33" s="3"/>
      </tp>
      <tp t="e">
        <v>#N/A</v>
        <stp/>
        <stp>GoogleFinanceFinancials</stp>
        <stp>AAPL</stp>
        <stp>IncomeStatement</stp>
        <stp>2</stp>
        <stp>Income Available to Common Incl. Extra Items</stp>
        <tr r="D34" s="3"/>
      </tp>
      <tp t="e">
        <v>#N/A</v>
        <stp/>
        <stp>GoogleFinanceFinancials</stp>
        <stp>AAPL</stp>
        <stp>IncomeStatement</stp>
        <stp>1</stp>
        <stp>Income Available to Common Excl. Extra Items</stp>
        <tr r="C33" s="3"/>
      </tp>
      <tp t="e">
        <v>#N/A</v>
        <stp/>
        <stp>GoogleFinanceFinancials</stp>
        <stp>AAPL</stp>
        <stp>IncomeStatement</stp>
        <stp>1</stp>
        <stp>Income Available to Common Incl. Extra Items</stp>
        <tr r="C34" s="3"/>
      </tp>
      <tp t="e">
        <v>#N/A</v>
        <stp/>
        <stp>GoogleFinanceFinancials</stp>
        <stp>AAPL</stp>
        <stp>IncomeStatement</stp>
        <stp>4</stp>
        <stp>Income Available to Common Excl. Extra Items</stp>
        <tr r="G33" s="3"/>
        <tr r="F33" s="3"/>
      </tp>
      <tp t="e">
        <v>#N/A</v>
        <stp/>
        <stp>GoogleFinanceFinancials</stp>
        <stp>AAPL</stp>
        <stp>IncomeStatement</stp>
        <stp>4</stp>
        <stp>Income Available to Common Incl. Extra Items</stp>
        <tr r="G34" s="3"/>
        <tr r="F34" s="3"/>
      </tp>
      <tp t="e">
        <v>#N/A</v>
        <stp/>
        <stp>GoogleFinanceFinancials</stp>
        <stp>AAPL</stp>
        <stp>CashFlow</stp>
        <stp>4</stp>
        <stp>Cash Taxes Paid, Supplemental</stp>
        <tr r="F25" s="4"/>
      </tp>
      <tp t="e">
        <v>#N/A</v>
        <stp/>
        <stp>GoogleFinanceFinancials</stp>
        <stp>AAPL</stp>
        <stp>BalanceSheet</stp>
        <stp>3</stp>
        <stp>Long Term Investments</stp>
        <tr r="E21" s="1"/>
      </tp>
      <tp t="e">
        <v>#N/A</v>
        <stp/>
        <stp>GoogleFinanceFinancials</stp>
        <stp>AAPL</stp>
        <stp>BalanceSheet</stp>
        <stp>1</stp>
        <stp>Long Term Investments</stp>
        <tr r="C21" s="1"/>
      </tp>
      <tp t="e">
        <v>#N/A</v>
        <stp/>
        <stp>GoogleFinanceFinancials</stp>
        <stp>AAPL</stp>
        <stp>CashFlow</stp>
        <stp>1</stp>
        <stp>Cash Taxes Paid, Supplemental</stp>
        <tr r="C25" s="4"/>
      </tp>
      <tp t="e">
        <v>#N/A</v>
        <stp/>
        <stp>GoogleFinanceFinancials</stp>
        <stp>AAPL</stp>
        <stp>CashFlow</stp>
        <stp>2</stp>
        <stp>Issuance (Retirement) of Stock, Net</stp>
        <tr r="D19" s="4"/>
      </tp>
      <tp t="e">
        <v>#N/A</v>
        <stp/>
        <stp>GoogleFinanceFinancials</stp>
        <stp>AAPL</stp>
        <stp>CashFlow</stp>
        <stp>3</stp>
        <stp>Issuance (Retirement) of Stock, Net</stp>
        <tr r="E19" s="4"/>
      </tp>
      <tp t="e">
        <v>#N/A</v>
        <stp/>
        <stp>GoogleFinanceFinancials</stp>
        <stp>AAPL</stp>
        <stp>CashFlow</stp>
        <stp>1</stp>
        <stp>Issuance (Retirement) of Stock, Net</stp>
        <tr r="C19" s="4"/>
      </tp>
      <tp t="e">
        <v>#N/A</v>
        <stp/>
        <stp>GoogleFinanceFinancials</stp>
        <stp>AAPL</stp>
        <stp>CashFlow</stp>
        <stp>4</stp>
        <stp>Issuance (Retirement) of Stock, Net</stp>
        <tr r="F19" s="4"/>
      </tp>
      <tp t="e">
        <v>#N/A</v>
        <stp/>
        <stp>GoogleFinanceFinancials</stp>
        <stp>AAPL</stp>
        <stp>BalanceSheetAnnual</stp>
        <stp>1</stp>
        <stp>Additional Paid-In Capital</stp>
        <tr r="C41" s="7"/>
      </tp>
      <tp t="e">
        <v>#N/A</v>
        <stp/>
        <stp>GoogleFinanceFinancials</stp>
        <stp>AAPL</stp>
        <stp>BalanceSheetAnnual</stp>
        <stp>3</stp>
        <stp>Additional Paid-In Capital</stp>
        <tr r="E41" s="7"/>
      </tp>
      <tp t="e">
        <v>#N/A</v>
        <stp/>
        <stp>GoogleFinanceFinancials</stp>
        <stp>AAPL</stp>
        <stp>BalanceSheetAnnual</stp>
        <stp>2</stp>
        <stp>Additional Paid-In Capital</stp>
        <tr r="D41" s="7"/>
      </tp>
      <tp t="e">
        <v>#N/A</v>
        <stp/>
        <stp>GoogleFinanceFinancials</stp>
        <stp>AAPL</stp>
        <stp>BalanceSheetAnnual</stp>
        <stp>4</stp>
        <stp>Additional Paid-In Capital</stp>
        <tr r="F41" s="7"/>
      </tp>
      <tp t="e">
        <v>#N/A</v>
        <stp/>
        <stp>GoogleFinanceFinancials</stp>
        <stp>AAPL</stp>
        <stp>CashFlowAnnual</stp>
        <stp>1</stp>
        <stp>Financing Cash Flow Items</stp>
        <tr r="C17" s="9"/>
      </tp>
      <tp t="e">
        <v>#N/A</v>
        <stp/>
        <stp>GoogleFinanceFinancials</stp>
        <stp>AAPL</stp>
        <stp>CashFlow</stp>
        <stp>3</stp>
        <stp>Cash Taxes Paid, Supplemental</stp>
        <tr r="E25" s="4"/>
      </tp>
      <tp t="e">
        <v>#N/A</v>
        <stp/>
        <stp>GoogleFinanceFinancials</stp>
        <stp>AAPL</stp>
        <stp>BalanceSheet</stp>
        <stp>4</stp>
        <stp>Long Term Investments</stp>
        <tr r="F21" s="1"/>
      </tp>
      <tp t="e">
        <v>#N/A</v>
        <stp/>
        <stp>GoogleFinanceFinancials</stp>
        <stp>AAPL</stp>
        <stp>CashFlowAnnual</stp>
        <stp>2</stp>
        <stp>Financing Cash Flow Items</stp>
        <tr r="D17" s="9"/>
      </tp>
      <tp t="e">
        <v>#N/A</v>
        <stp/>
        <stp>GoogleFinanceFinancials</stp>
        <stp>AAPL</stp>
        <stp>CashFlow</stp>
        <stp>2</stp>
        <stp>Cash Taxes Paid, Supplemental</stp>
        <tr r="D25" s="4"/>
      </tp>
      <tp t="e">
        <v>#N/A</v>
        <stp/>
        <stp>GoogleFinanceFinancials</stp>
        <stp>AAPL</stp>
        <stp>BalanceSheet</stp>
        <stp>5</stp>
        <stp>Long Term Investments</stp>
        <tr r="G21" s="1"/>
      </tp>
      <tp t="e">
        <v>#N/A</v>
        <stp/>
        <stp>GoogleFinanceFinancials</stp>
        <stp>AAPL</stp>
        <stp>CashFlowAnnual</stp>
        <stp>3</stp>
        <stp>Financing Cash Flow Items</stp>
        <tr r="E17" s="9"/>
      </tp>
      <tp t="e">
        <v>#N/A</v>
        <stp/>
        <stp>GoogleFinanceFinancials</stp>
        <stp>AAPL</stp>
        <stp>BalanceSheetAnnual</stp>
        <stp>4</stp>
        <stp>Short Term Investments</stp>
        <tr r="F8" s="7"/>
      </tp>
      <tp t="e">
        <v>#N/A</v>
        <stp/>
        <stp>GoogleFinanceFinancials</stp>
        <stp>AAPL</stp>
        <stp>BalanceSheetAnnual</stp>
        <stp>1</stp>
        <stp>Short Term Investments</stp>
        <tr r="C8" s="7"/>
      </tp>
      <tp t="e">
        <v>#N/A</v>
        <stp/>
        <stp>GoogleFinanceFinancials</stp>
        <stp>AAPL</stp>
        <stp>BalanceSheetAnnual</stp>
        <stp>2</stp>
        <stp>Short Term Investments</stp>
        <tr r="D8" s="7"/>
      </tp>
      <tp t="e">
        <v>#N/A</v>
        <stp/>
        <stp>GoogleFinanceFinancials</stp>
        <stp>AAPL</stp>
        <stp>BalanceSheetAnnual</stp>
        <stp>3</stp>
        <stp>Short Term Investments</stp>
        <tr r="E8" s="7"/>
      </tp>
      <tp t="e">
        <v>#N/A</v>
        <stp/>
        <stp>GoogleFinanceFinancials</stp>
        <stp>AAPL</stp>
        <stp>BalanceSheetAnnual</stp>
        <stp>2</stp>
        <stp>Goodwill, Net</stp>
        <tr r="D19" s="7"/>
      </tp>
      <tp t="e">
        <v>#N/A</v>
        <stp/>
        <stp>GoogleFinanceFinancials</stp>
        <stp>AAPL</stp>
        <stp>CashFlow</stp>
        <stp>4</stp>
        <stp>In Millions of USD (except for per share items)</stp>
        <tr r="F6" s="4"/>
      </tp>
      <tp t="e">
        <v>#N/A</v>
        <stp/>
        <stp>GoogleFinanceFinancials</stp>
        <stp>AAPL</stp>
        <stp>CashFlow</stp>
        <stp>1</stp>
        <stp>In Millions of USD (except for per share items)</stp>
        <tr r="C6" s="4"/>
      </tp>
      <tp t="e">
        <v>#N/A</v>
        <stp/>
        <stp>GoogleFinanceFinancials</stp>
        <stp>AAPL</stp>
        <stp>CashFlow</stp>
        <stp>2</stp>
        <stp>In Millions of USD (except for per share items)</stp>
        <tr r="D6" s="4"/>
      </tp>
      <tp t="e">
        <v>#N/A</v>
        <stp/>
        <stp>GoogleFinanceFinancials</stp>
        <stp>AAPL</stp>
        <stp>CashFlow</stp>
        <stp>3</stp>
        <stp>In Millions of USD (except for per share items)</stp>
        <tr r="E6" s="4"/>
      </tp>
      <tp t="e">
        <v>#N/A</v>
        <stp/>
        <stp>GoogleFinanceFinancials</stp>
        <stp>AAPL</stp>
        <stp>IncomeStatementAnnual</stp>
        <stp>2</stp>
        <stp>Normalized Income After Taxes</stp>
        <tr r="D52" s="8"/>
      </tp>
      <tp t="e">
        <v>#N/A</v>
        <stp/>
        <stp>GoogleFinanceFinancials</stp>
        <stp>AAPL</stp>
        <stp>BalanceSheetAnnual</stp>
        <stp>3</stp>
        <stp>Goodwill, Net</stp>
        <tr r="E19" s="7"/>
      </tp>
      <tp t="e">
        <v>#N/A</v>
        <stp/>
        <stp>GoogleFinanceFinancials</stp>
        <stp>AAPL</stp>
        <stp>IncomeStatementAnnual</stp>
        <stp>3</stp>
        <stp>Normalized Income After Taxes</stp>
        <tr r="E52" s="8"/>
      </tp>
      <tp t="e">
        <v>#N/A</v>
        <stp/>
        <stp>GoogleFinanceFinancials</stp>
        <stp>AAPL</stp>
        <stp>CashFlowAnnual</stp>
        <stp>1</stp>
        <stp>Net Income/Starting Line</stp>
        <tr r="C7" s="9"/>
      </tp>
      <tp t="e">
        <v>#N/A</v>
        <stp/>
        <stp>GoogleFinanceFinancials</stp>
        <stp>AAPL</stp>
        <stp>CashFlowAnnual</stp>
        <stp>3</stp>
        <stp>Net Income/Starting Line</stp>
        <tr r="E7" s="9"/>
      </tp>
      <tp t="e">
        <v>#N/A</v>
        <stp/>
        <stp>GoogleFinanceFinancials</stp>
        <stp>AAPL</stp>
        <stp>CashFlowAnnual</stp>
        <stp>2</stp>
        <stp>Net Income/Starting Line</stp>
        <tr r="D7" s="9"/>
      </tp>
      <tp t="e">
        <v>#N/A</v>
        <stp/>
        <stp>GoogleFinanceFinancials</stp>
        <stp>AAPL</stp>
        <stp>CashFlowAnnual</stp>
        <stp>4</stp>
        <stp>Net Income/Starting Line</stp>
        <tr r="F7" s="9"/>
      </tp>
      <tp t="e">
        <v>#N/A</v>
        <stp/>
        <stp>GoogleFinanceFinancials</stp>
        <stp>AAPL</stp>
        <stp>IncomeStatementAnnual</stp>
        <stp>4</stp>
        <stp>Depreciation/Amortization</stp>
        <tr r="F14" s="8"/>
        <tr r="G14" s="8"/>
      </tp>
      <tp t="e">
        <v>#N/A</v>
        <stp/>
        <stp>GoogleFinanceFinancials</stp>
        <stp>AAPL</stp>
        <stp>BalanceSheetAnnual</stp>
        <stp>1</stp>
        <stp>Total Current Assets</stp>
        <tr r="C16" s="7"/>
      </tp>
      <tp t="e">
        <v>#N/A</v>
        <stp/>
        <stp>GoogleFinanceFinancials</stp>
        <stp>AAPL</stp>
        <stp>BalanceSheetAnnual</stp>
        <stp>2</stp>
        <stp>Total Current Assets</stp>
        <tr r="D16" s="7"/>
      </tp>
      <tp t="e">
        <v>#N/A</v>
        <stp/>
        <stp>GoogleFinanceFinancials</stp>
        <stp>AAPL</stp>
        <stp>BalanceSheetAnnual</stp>
        <stp>3</stp>
        <stp>Total Current Assets</stp>
        <tr r="E16" s="7"/>
      </tp>
      <tp t="e">
        <v>#N/A</v>
        <stp/>
        <stp>GoogleFinanceFinancials</stp>
        <stp>AAPL</stp>
        <stp>BalanceSheetAnnual</stp>
        <stp>4</stp>
        <stp>Total Current Assets</stp>
        <tr r="F16" s="7"/>
      </tp>
      <tp t="e">
        <v>#N/A</v>
        <stp/>
        <stp>GoogleFinanceFinancials</stp>
        <stp>AAPL</stp>
        <stp>BalanceSheetAnnual</stp>
        <stp>1</stp>
        <stp>Goodwill, Net</stp>
        <tr r="C19" s="7"/>
      </tp>
      <tp t="e">
        <v>#N/A</v>
        <stp/>
        <stp>GoogleFinanceFinancials</stp>
        <stp>AAPL</stp>
        <stp>IncomeStatement</stp>
        <stp>4</stp>
        <stp>Accounting Change</stp>
        <tr r="F28" s="3"/>
        <tr r="G28" s="3"/>
      </tp>
      <tp t="e">
        <v>#N/A</v>
        <stp/>
        <stp>GoogleFinanceFinancials</stp>
        <stp>AAPL</stp>
        <stp>IncomeStatementAnnual</stp>
        <stp>1</stp>
        <stp>Normalized Income After Taxes</stp>
        <tr r="C52" s="8"/>
      </tp>
      <tp t="e">
        <v>#N/A</v>
        <stp/>
        <stp>GoogleFinanceFinancials</stp>
        <stp>AAPL</stp>
        <stp>BalanceSheetAnnual</stp>
        <stp>4</stp>
        <stp>Shares Outs - Common Stock Primary Issue</stp>
        <tr r="F47" s="7"/>
      </tp>
      <tp t="e">
        <v>#N/A</v>
        <stp/>
        <stp>GoogleFinanceFinancials</stp>
        <stp>AAPL</stp>
        <stp>BalanceSheetAnnual</stp>
        <stp>1</stp>
        <stp>Shares Outs - Common Stock Primary Issue</stp>
        <tr r="C47" s="7"/>
      </tp>
      <tp t="e">
        <v>#N/A</v>
        <stp/>
        <stp>GoogleFinanceFinancials</stp>
        <stp>AAPL</stp>
        <stp>BalanceSheetAnnual</stp>
        <stp>3</stp>
        <stp>Shares Outs - Common Stock Primary Issue</stp>
        <tr r="E47" s="7"/>
      </tp>
      <tp t="e">
        <v>#N/A</v>
        <stp/>
        <stp>GoogleFinanceFinancials</stp>
        <stp>AAPL</stp>
        <stp>BalanceSheetAnnual</stp>
        <stp>2</stp>
        <stp>Shares Outs - Common Stock Primary Issue</stp>
        <tr r="D47" s="7"/>
      </tp>
      <tp t="e">
        <v>#N/A</v>
        <stp/>
        <stp>GoogleFinanceFinancials</stp>
        <stp>AAPL</stp>
        <stp>IncomeStatement</stp>
        <stp>3</stp>
        <stp>Accounting Change</stp>
        <tr r="E28" s="3"/>
      </tp>
      <tp t="e">
        <v>#N/A</v>
        <stp/>
        <stp>GoogleFinanceFinancials</stp>
        <stp>AAPL</stp>
        <stp>BalanceSheet</stp>
        <stp>4</stp>
        <stp>Other Equity, Total</stp>
        <tr r="F44" s="1"/>
      </tp>
      <tp t="e">
        <v>#N/A</v>
        <stp/>
        <stp>GoogleFinanceFinancials</stp>
        <stp>AAPL</stp>
        <stp>BalanceSheet</stp>
        <stp>5</stp>
        <stp>Other Equity, Total</stp>
        <tr r="G44" s="1"/>
      </tp>
      <tp t="e">
        <v>#N/A</v>
        <stp/>
        <stp>GoogleFinanceFinancials</stp>
        <stp>AAPL</stp>
        <stp>BalanceSheet</stp>
        <stp>1</stp>
        <stp>Other Equity, Total</stp>
        <tr r="C44" s="1"/>
      </tp>
      <tp t="e">
        <v>#N/A</v>
        <stp/>
        <stp>GoogleFinanceFinancials</stp>
        <stp>AAPL</stp>
        <stp>BalanceSheet</stp>
        <stp>2</stp>
        <stp>Other Equity, Total</stp>
        <tr r="D44" s="1"/>
      </tp>
      <tp t="e">
        <v>#N/A</v>
        <stp/>
        <stp>GoogleFinanceFinancials</stp>
        <stp>AAPL</stp>
        <stp>BalanceSheet</stp>
        <stp>3</stp>
        <stp>Other Equity, Total</stp>
        <tr r="E44" s="1"/>
      </tp>
      <tp t="e">
        <v>#N/A</v>
        <stp/>
        <stp>GoogleFinanceFinancials</stp>
        <stp>AAPL</stp>
        <stp>IncomeStatementAnnual</stp>
        <stp>2</stp>
        <stp>Depreciation/Amortization</stp>
        <tr r="D14" s="8"/>
      </tp>
      <tp t="e">
        <v>#N/A</v>
        <stp/>
        <stp>GoogleFinanceFinancials</stp>
        <stp>AAPL</stp>
        <stp>BalanceSheet</stp>
        <stp>4</stp>
        <stp>Other Current Assets, Total</stp>
        <tr r="F15" s="1"/>
      </tp>
      <tp t="e">
        <v>#N/A</v>
        <stp/>
        <stp>GoogleFinanceFinancials</stp>
        <stp>AAPL</stp>
        <stp>BalanceSheet</stp>
        <stp>5</stp>
        <stp>Other Current Assets, Total</stp>
        <tr r="G15" s="1"/>
      </tp>
      <tp t="e">
        <v>#N/A</v>
        <stp/>
        <stp>GoogleFinanceFinancials</stp>
        <stp>AAPL</stp>
        <stp>BalanceSheet</stp>
        <stp>2</stp>
        <stp>Other Current Assets, Total</stp>
        <tr r="D15" s="1"/>
      </tp>
      <tp t="e">
        <v>#N/A</v>
        <stp/>
        <stp>GoogleFinanceFinancials</stp>
        <stp>AAPL</stp>
        <stp>BalanceSheet</stp>
        <stp>3</stp>
        <stp>Other Current Assets, Total</stp>
        <tr r="E15" s="1"/>
      </tp>
      <tp t="e">
        <v>#N/A</v>
        <stp/>
        <stp>GoogleFinanceFinancials</stp>
        <stp>AAPL</stp>
        <stp>BalanceSheet</stp>
        <stp>1</stp>
        <stp>Other Current Assets, Total</stp>
        <tr r="C15" s="1"/>
      </tp>
      <tp t="e">
        <v>#N/A</v>
        <stp/>
        <stp>GoogleFinanceFinancials</stp>
        <stp>AAPL</stp>
        <stp>BalanceSheetAnnual</stp>
        <stp>3</stp>
        <stp>Receivables - Other</stp>
        <tr r="E11" s="7"/>
      </tp>
      <tp t="e">
        <v>#N/A</v>
        <stp/>
        <stp>GoogleFinanceFinancials</stp>
        <stp>AAPL</stp>
        <stp>BalanceSheetAnnual</stp>
        <stp>2</stp>
        <stp>Receivables - Other</stp>
        <tr r="D11" s="7"/>
      </tp>
      <tp t="e">
        <v>#N/A</v>
        <stp/>
        <stp>GoogleFinanceFinancials</stp>
        <stp>AAPL</stp>
        <stp>BalanceSheetAnnual</stp>
        <stp>1</stp>
        <stp>Receivables - Other</stp>
        <tr r="C11" s="7"/>
      </tp>
      <tp t="e">
        <v>#N/A</v>
        <stp/>
        <stp>GoogleFinanceFinancials</stp>
        <stp>AAPL</stp>
        <stp>BalanceSheetAnnual</stp>
        <stp>4</stp>
        <stp>Receivables - Other</stp>
        <tr r="F11" s="7"/>
      </tp>
      <tp t="e">
        <v>#N/A</v>
        <stp/>
        <stp>GoogleFinanceFinancials</stp>
        <stp>AAPL</stp>
        <stp>IncomeStatementAnnual</stp>
        <stp>1</stp>
        <stp>Diluted EPS after Stock Based Comp. Expense</stp>
        <tr r="C46" s="8"/>
      </tp>
      <tp t="e">
        <v>#N/A</v>
        <stp/>
        <stp>GoogleFinanceFinancials</stp>
        <stp>AAPL</stp>
        <stp>IncomeStatementAnnual</stp>
        <stp>3</stp>
        <stp>Diluted EPS after Stock Based Comp. Expense</stp>
        <tr r="E46" s="8"/>
      </tp>
      <tp t="e">
        <v>#N/A</v>
        <stp/>
        <stp>GoogleFinanceFinancials</stp>
        <stp>AAPL</stp>
        <stp>IncomeStatementAnnual</stp>
        <stp>2</stp>
        <stp>Diluted EPS after Stock Based Comp. Expense</stp>
        <tr r="D46" s="8"/>
      </tp>
      <tp t="e">
        <v>#N/A</v>
        <stp/>
        <stp>GoogleFinanceFinancials</stp>
        <stp>AAPL</stp>
        <stp>IncomeStatementAnnual</stp>
        <stp>4</stp>
        <stp>Diluted EPS after Stock Based Comp. Expense</stp>
        <tr r="G46" s="8"/>
        <tr r="F46" s="8"/>
      </tp>
      <tp t="e">
        <v>#N/A</v>
        <stp/>
        <stp>GoogleFinanceFinancials</stp>
        <stp>AAPL</stp>
        <stp>IncomeStatement</stp>
        <stp>2</stp>
        <stp>Accounting Change</stp>
        <tr r="D28" s="3"/>
      </tp>
      <tp t="e">
        <v>#N/A</v>
        <stp/>
        <stp>GoogleFinanceFinancials</stp>
        <stp>AAPL</stp>
        <stp>IncomeStatementAnnual</stp>
        <stp>3</stp>
        <stp>Depreciation/Amortization</stp>
        <tr r="E14" s="8"/>
      </tp>
      <tp t="e">
        <v>#N/A</v>
        <stp/>
        <stp>GoogleFinanceFinancials</stp>
        <stp>AAPL</stp>
        <stp>BalanceSheetAnnual</stp>
        <stp>4</stp>
        <stp>Goodwill, Net</stp>
        <tr r="F19" s="7"/>
      </tp>
      <tp t="e">
        <v>#N/A</v>
        <stp/>
        <stp>GoogleFinanceFinancials</stp>
        <stp>AAPL</stp>
        <stp>IncomeStatement</stp>
        <stp>1</stp>
        <stp>Accounting Change</stp>
        <tr r="C28" s="3"/>
      </tp>
      <tp t="e">
        <v>#N/A</v>
        <stp/>
        <stp>GoogleFinanceFinancials</stp>
        <stp>AAPL</stp>
        <stp>IncomeStatement</stp>
        <stp>1</stp>
        <stp>Unusual Expense (Income)</stp>
        <tr r="C16" s="3"/>
      </tp>
      <tp t="e">
        <v>#N/A</v>
        <stp/>
        <stp>GoogleFinanceFinancials</stp>
        <stp>AAPL</stp>
        <stp>IncomeStatement</stp>
        <stp>3</stp>
        <stp>Unusual Expense (Income)</stp>
        <tr r="E16" s="3"/>
      </tp>
      <tp t="e">
        <v>#N/A</v>
        <stp/>
        <stp>GoogleFinanceFinancials</stp>
        <stp>AAPL</stp>
        <stp>IncomeStatement</stp>
        <stp>2</stp>
        <stp>Unusual Expense (Income)</stp>
        <tr r="D16" s="3"/>
      </tp>
      <tp t="e">
        <v>#N/A</v>
        <stp/>
        <stp>GoogleFinanceFinancials</stp>
        <stp>AAPL</stp>
        <stp>IncomeStatement</stp>
        <stp>4</stp>
        <stp>Unusual Expense (Income)</stp>
        <tr r="F16" s="3"/>
        <tr r="G16" s="3"/>
      </tp>
      <tp t="e">
        <v>#N/A</v>
        <stp/>
        <stp>GoogleFinanceFinancials</stp>
        <stp>AAPL</stp>
        <stp>IncomeStatementAnnual</stp>
        <stp>4</stp>
        <stp>Normalized Income After Taxes</stp>
        <tr r="G52" s="8"/>
        <tr r="F52" s="8"/>
      </tp>
      <tp t="e">
        <v>#N/A</v>
        <stp/>
        <stp>GoogleFinanceFinancials</stp>
        <stp>AAPL</stp>
        <stp>BalanceSheet</stp>
        <stp>5</stp>
        <stp>Accrued Expenses</stp>
        <tr r="G25" s="1"/>
      </tp>
      <tp t="e">
        <v>#N/A</v>
        <stp/>
        <stp>GoogleFinanceFinancials</stp>
        <stp>AAPL</stp>
        <stp>BalanceSheet</stp>
        <stp>4</stp>
        <stp>Accrued Expenses</stp>
        <tr r="F25" s="1"/>
      </tp>
      <tp t="e">
        <v>#N/A</v>
        <stp/>
        <stp>GoogleFinanceFinancials</stp>
        <stp>AAPL</stp>
        <stp>BalanceSheet</stp>
        <stp>3</stp>
        <stp>Accrued Expenses</stp>
        <tr r="E25" s="1"/>
      </tp>
      <tp t="e">
        <v>#N/A</v>
        <stp/>
        <stp>GoogleFinanceFinancials</stp>
        <stp>AAPL</stp>
        <stp>BalanceSheet</stp>
        <stp>2</stp>
        <stp>Accrued Expenses</stp>
        <tr r="D25" s="1"/>
      </tp>
      <tp t="e">
        <v>#N/A</v>
        <stp/>
        <stp>GoogleFinanceFinancials</stp>
        <stp>AAPL</stp>
        <stp>BalanceSheet</stp>
        <stp>1</stp>
        <stp>Accrued Expenses</stp>
        <tr r="C25" s="1"/>
      </tp>
      <tp t="e">
        <v>#N/A</v>
        <stp/>
        <stp>GoogleFinanceFinancials</stp>
        <stp>AAPL</stp>
        <stp>BalanceSheet</stp>
        <stp>1</stp>
        <stp>Receivables - Other</stp>
        <tr r="C11" s="1"/>
      </tp>
      <tp t="e">
        <v>#N/A</v>
        <stp/>
        <stp>GoogleFinanceFinancials</stp>
        <stp>AAPL</stp>
        <stp>BalanceSheet</stp>
        <stp>3</stp>
        <stp>Receivables - Other</stp>
        <tr r="E11" s="1"/>
      </tp>
      <tp t="e">
        <v>#N/A</v>
        <stp/>
        <stp>GoogleFinanceFinancials</stp>
        <stp>AAPL</stp>
        <stp>BalanceSheet</stp>
        <stp>2</stp>
        <stp>Receivables - Other</stp>
        <tr r="D11" s="1"/>
      </tp>
      <tp t="e">
        <v>#N/A</v>
        <stp/>
        <stp>GoogleFinanceFinancials</stp>
        <stp>AAPL</stp>
        <stp>BalanceSheet</stp>
        <stp>5</stp>
        <stp>Receivables - Other</stp>
        <tr r="G11" s="1"/>
      </tp>
      <tp t="e">
        <v>#N/A</v>
        <stp/>
        <stp>GoogleFinanceFinancials</stp>
        <stp>AAPL</stp>
        <stp>BalanceSheet</stp>
        <stp>4</stp>
        <stp>Receivables - Other</stp>
        <tr r="F11" s="1"/>
      </tp>
      <tp t="e">
        <v>#N/A</v>
        <stp/>
        <stp>GoogleFinanceFinancials</stp>
        <stp>AAPL</stp>
        <stp>BalanceSheetAnnual</stp>
        <stp>4</stp>
        <stp>Other Current Assets, Total</stp>
        <tr r="F15" s="7"/>
      </tp>
      <tp t="e">
        <v>#N/A</v>
        <stp/>
        <stp>GoogleFinanceFinancials</stp>
        <stp>AAPL</stp>
        <stp>BalanceSheetAnnual</stp>
        <stp>1</stp>
        <stp>Other Current Assets, Total</stp>
        <tr r="C15" s="7"/>
      </tp>
      <tp t="e">
        <v>#N/A</v>
        <stp/>
        <stp>GoogleFinanceFinancials</stp>
        <stp>AAPL</stp>
        <stp>BalanceSheetAnnual</stp>
        <stp>2</stp>
        <stp>Other Current Assets, Total</stp>
        <tr r="D15" s="7"/>
      </tp>
      <tp t="e">
        <v>#N/A</v>
        <stp/>
        <stp>GoogleFinanceFinancials</stp>
        <stp>AAPL</stp>
        <stp>BalanceSheetAnnual</stp>
        <stp>3</stp>
        <stp>Other Current Assets, Total</stp>
        <tr r="E15" s="7"/>
      </tp>
      <tp t="e">
        <v>#N/A</v>
        <stp/>
        <stp>GoogleFinanceFinancials</stp>
        <stp>AAPL</stp>
        <stp>IncomeStatementAnnual</stp>
        <stp>1</stp>
        <stp>Depreciation/Amortization</stp>
        <tr r="C14" s="8"/>
      </tp>
      <tp t="e">
        <v>#N/A</v>
        <stp/>
        <stp>GoogleFinanceFinancials</stp>
        <stp>AAPL</stp>
        <stp>BalanceSheetAnnual</stp>
        <stp>4</stp>
        <stp>Other Equity, Total</stp>
        <tr r="F44" s="7"/>
      </tp>
      <tp t="e">
        <v>#N/A</v>
        <stp/>
        <stp>GoogleFinanceFinancials</stp>
        <stp>AAPL</stp>
        <stp>BalanceSheetAnnual</stp>
        <stp>2</stp>
        <stp>Other Equity, Total</stp>
        <tr r="D44" s="7"/>
      </tp>
      <tp t="e">
        <v>#N/A</v>
        <stp/>
        <stp>GoogleFinanceFinancials</stp>
        <stp>AAPL</stp>
        <stp>BalanceSheetAnnual</stp>
        <stp>3</stp>
        <stp>Other Equity, Total</stp>
        <tr r="E44" s="7"/>
      </tp>
      <tp t="e">
        <v>#N/A</v>
        <stp/>
        <stp>GoogleFinanceFinancials</stp>
        <stp>AAPL</stp>
        <stp>BalanceSheetAnnual</stp>
        <stp>1</stp>
        <stp>Other Equity, Total</stp>
        <tr r="C44" s="7"/>
      </tp>
      <tp t="e">
        <v>#N/A</v>
        <stp/>
        <stp>GoogleFinanceFinancials</stp>
        <stp>AAPL</stp>
        <stp>IncomeStatementAnnual</stp>
        <stp>4</stp>
        <stp>Minority Interest</stp>
        <tr r="G25" s="8"/>
        <tr r="F25" s="8"/>
      </tp>
      <tp t="e">
        <v>#N/A</v>
        <stp/>
        <stp>GoogleFinanceFinancials</stp>
        <stp>AAPL</stp>
        <stp>BalanceSheetAnnual</stp>
        <stp>4</stp>
        <stp>Other Long Term Assets, Total</stp>
        <tr r="F22" s="7"/>
      </tp>
      <tp t="e">
        <v>#N/A</v>
        <stp/>
        <stp>GoogleFinanceFinancials</stp>
        <stp>AAPL</stp>
        <stp>IncomeStatementAnnual</stp>
        <stp>4</stp>
        <stp>Interest Income(Expense), Net Non-Operating</stp>
        <tr r="G20" s="8"/>
        <tr r="F20" s="8"/>
      </tp>
      <tp t="e">
        <v>#N/A</v>
        <stp/>
        <stp>GoogleFinanceFinancials</stp>
        <stp>AAPL</stp>
        <stp>IncomeStatementAnnual</stp>
        <stp>1</stp>
        <stp>Interest Income(Expense), Net Non-Operating</stp>
        <tr r="C20" s="8"/>
      </tp>
      <tp t="e">
        <v>#N/A</v>
        <stp/>
        <stp>GoogleFinanceFinancials</stp>
        <stp>AAPL</stp>
        <stp>IncomeStatementAnnual</stp>
        <stp>3</stp>
        <stp>Interest Income(Expense), Net Non-Operating</stp>
        <tr r="E20" s="8"/>
      </tp>
      <tp t="e">
        <v>#N/A</v>
        <stp/>
        <stp>GoogleFinanceFinancials</stp>
        <stp>AAPL</stp>
        <stp>IncomeStatementAnnual</stp>
        <stp>2</stp>
        <stp>Interest Income(Expense), Net Non-Operating</stp>
        <tr r="D20" s="8"/>
      </tp>
      <tp t="e">
        <v>#N/A</v>
        <stp/>
        <stp>GoogleFinanceFinancials</stp>
        <stp>AAPL</stp>
        <stp>IncomeStatementAnnual</stp>
        <stp>4</stp>
        <stp>Diluted Normalized EPS</stp>
        <tr r="F55" s="8"/>
        <tr r="G55" s="8"/>
      </tp>
      <tp t="e">
        <v>#N/A</v>
        <stp/>
        <stp>GoogleFinanceFinancials</stp>
        <stp>AAPL</stp>
        <stp>IncomeStatementAnnual</stp>
        <stp>2</stp>
        <stp>Diluted Normalized EPS</stp>
        <tr r="D55" s="8"/>
      </tp>
      <tp t="e">
        <v>#N/A</v>
        <stp/>
        <stp>GoogleFinanceFinancials</stp>
        <stp>AAPL</stp>
        <stp>IncomeStatementAnnual</stp>
        <stp>3</stp>
        <stp>Diluted Normalized EPS</stp>
        <tr r="E55" s="8"/>
      </tp>
      <tp t="e">
        <v>#N/A</v>
        <stp/>
        <stp>GoogleFinanceFinancials</stp>
        <stp>AAPL</stp>
        <stp>IncomeStatementAnnual</stp>
        <stp>1</stp>
        <stp>Diluted Normalized EPS</stp>
        <tr r="C55" s="8"/>
      </tp>
      <tp t="e">
        <v>#N/A</v>
        <stp/>
        <stp>GoogleFinanceFinancials</stp>
        <stp>AAPL</stp>
        <stp>IncomeStatement</stp>
        <stp>2</stp>
        <stp>Total Special Items</stp>
        <tr r="D48" s="3"/>
      </tp>
      <tp t="e">
        <v>#N/A</v>
        <stp/>
        <stp>GoogleFinanceFinancials</stp>
        <stp>AAPL</stp>
        <stp>IncomeStatement</stp>
        <stp>3</stp>
        <stp>Total Special Items</stp>
        <tr r="E48" s="3"/>
      </tp>
      <tp t="e">
        <v>#N/A</v>
        <stp/>
        <stp>GoogleFinanceFinancials</stp>
        <stp>AAPL</stp>
        <stp>IncomeStatement</stp>
        <stp>1</stp>
        <stp>Total Special Items</stp>
        <tr r="C48" s="3"/>
      </tp>
      <tp t="e">
        <v>#N/A</v>
        <stp/>
        <stp>GoogleFinanceFinancials</stp>
        <stp>AAPL</stp>
        <stp>IncomeStatement</stp>
        <stp>4</stp>
        <stp>Total Special Items</stp>
        <tr r="F48" s="3"/>
        <tr r="G48" s="3"/>
      </tp>
      <tp t="e">
        <v>#N/A</v>
        <stp/>
        <stp>GoogleFinanceFinancials</stp>
        <stp>AAPL</stp>
        <stp>BalanceSheetAnnual</stp>
        <stp>1</stp>
        <stp>Other Long Term Assets, Total</stp>
        <tr r="C22" s="7"/>
      </tp>
      <tp t="e">
        <v>#N/A</v>
        <stp/>
        <stp>GoogleFinanceFinancials</stp>
        <stp>AAPL</stp>
        <stp>BalanceSheetAnnual</stp>
        <stp>1</stp>
        <stp>Cash &amp; Equivalents</stp>
        <tr r="C7" s="7"/>
      </tp>
      <tp t="e">
        <v>#N/A</v>
        <stp/>
        <stp>GoogleFinanceFinancials</stp>
        <stp>AAPL</stp>
        <stp>BalanceSheetAnnual</stp>
        <stp>2</stp>
        <stp>Cash &amp; Equivalents</stp>
        <tr r="D7" s="7"/>
      </tp>
      <tp t="e">
        <v>#N/A</v>
        <stp/>
        <stp>GoogleFinanceFinancials</stp>
        <stp>AAPL</stp>
        <stp>BalanceSheetAnnual</stp>
        <stp>3</stp>
        <stp>Cash &amp; Equivalents</stp>
        <tr r="E7" s="7"/>
      </tp>
      <tp t="e">
        <v>#N/A</v>
        <stp/>
        <stp>GoogleFinanceFinancials</stp>
        <stp>AAPL</stp>
        <stp>BalanceSheetAnnual</stp>
        <stp>4</stp>
        <stp>Cash &amp; Equivalents</stp>
        <tr r="F7" s="7"/>
      </tp>
      <tp t="e">
        <v>#N/A</v>
        <stp/>
        <stp>GoogleFinanceFinancials</stp>
        <stp>AAPL</stp>
        <stp>IncomeStatement</stp>
        <stp>1</stp>
        <stp>Income After Tax</stp>
        <tr r="C24" s="3"/>
      </tp>
      <tp t="e">
        <v>#N/A</v>
        <stp/>
        <stp>GoogleFinanceFinancials</stp>
        <stp>AAPL</stp>
        <stp>IncomeStatement</stp>
        <stp>3</stp>
        <stp>Income After Tax</stp>
        <tr r="E24" s="3"/>
      </tp>
      <tp t="e">
        <v>#N/A</v>
        <stp/>
        <stp>GoogleFinanceFinancials</stp>
        <stp>AAPL</stp>
        <stp>IncomeStatement</stp>
        <stp>2</stp>
        <stp>Income After Tax</stp>
        <tr r="D24" s="3"/>
      </tp>
      <tp t="e">
        <v>#N/A</v>
        <stp/>
        <stp>GoogleFinanceFinancials</stp>
        <stp>AAPL</stp>
        <stp>IncomeStatement</stp>
        <stp>4</stp>
        <stp>Income After Tax</stp>
        <tr r="F24" s="3"/>
        <tr r="G24" s="3"/>
      </tp>
      <tp t="e">
        <v>#N/A</v>
        <stp/>
        <stp>GoogleFinanceFinancials</stp>
        <stp>AAPL</stp>
        <stp>IncomeStatementAnnual</stp>
        <stp>1</stp>
        <stp>Minority Interest</stp>
        <tr r="C25" s="8"/>
      </tp>
      <tp t="e">
        <v>#N/A</v>
        <stp/>
        <stp>GoogleFinanceFinancials</stp>
        <stp>AAPL</stp>
        <stp>BalanceSheetAnnual</stp>
        <stp>3</stp>
        <stp>Other Long Term Assets, Total</stp>
        <tr r="E22" s="7"/>
      </tp>
      <tp t="e">
        <v>#N/A</v>
        <stp/>
        <stp>GoogleFinanceFinancials</stp>
        <stp>AAPL</stp>
        <stp>IncomeStatementAnnual</stp>
        <stp>2</stp>
        <stp>Minority Interest</stp>
        <tr r="D25" s="8"/>
      </tp>
      <tp t="e">
        <v>#N/A</v>
        <stp/>
        <stp>GoogleFinanceFinancials</stp>
        <stp>AAPL</stp>
        <stp>BalanceSheetAnnual</stp>
        <stp>2</stp>
        <stp>Other Long Term Assets, Total</stp>
        <tr r="D22" s="7"/>
      </tp>
      <tp t="e">
        <v>#N/A</v>
        <stp/>
        <stp>GoogleFinanceFinancials</stp>
        <stp>AAPL</stp>
        <stp>IncomeStatementAnnual</stp>
        <stp>3</stp>
        <stp>Minority Interest</stp>
        <tr r="E25" s="8"/>
      </tp>
      <tp t="e">
        <v>#N/A</v>
        <stp/>
        <stp>GoogleFinanceFinancials</stp>
        <stp>AAPL</stp>
        <stp>IncomeStatementAnnual</stp>
        <stp>1</stp>
        <stp>Gain (Loss) on Sale of Assets</stp>
        <tr r="C21" s="8"/>
      </tp>
      <tp t="e">
        <v>#N/A</v>
        <stp/>
        <stp>GoogleFinanceFinancials</stp>
        <stp>AAPL</stp>
        <stp>IncomeStatement</stp>
        <stp>2</stp>
        <stp>Basic Weighted Average Shares</stp>
        <tr r="D35" s="3"/>
      </tp>
      <tp t="e">
        <v>#N/A</v>
        <stp/>
        <stp>GoogleFinanceFinancials</stp>
        <stp>AAPL</stp>
        <stp>BalanceSheet</stp>
        <stp>1</stp>
        <stp>Other Liabilities, Total</stp>
        <tr r="C36" s="1"/>
      </tp>
      <tp t="e">
        <v>#N/A</v>
        <stp/>
        <stp>GoogleFinanceFinancials</stp>
        <stp>AAPL</stp>
        <stp>BalanceSheet</stp>
        <stp>2</stp>
        <stp>Other Liabilities, Total</stp>
        <tr r="D36" s="1"/>
      </tp>
      <tp t="e">
        <v>#N/A</v>
        <stp/>
        <stp>GoogleFinanceFinancials</stp>
        <stp>AAPL</stp>
        <stp>BalanceSheet</stp>
        <stp>3</stp>
        <stp>Other Liabilities, Total</stp>
        <tr r="E36" s="1"/>
      </tp>
      <tp t="e">
        <v>#N/A</v>
        <stp/>
        <stp>GoogleFinanceFinancials</stp>
        <stp>AAPL</stp>
        <stp>BalanceSheetAnnual</stp>
        <stp>1</stp>
        <stp>Long Term Investments</stp>
        <tr r="C21" s="7"/>
      </tp>
      <tp t="e">
        <v>#N/A</v>
        <stp/>
        <stp>GoogleFinanceFinancials</stp>
        <stp>AAPL</stp>
        <stp>BalanceSheet</stp>
        <stp>4</stp>
        <stp>Other Liabilities, Total</stp>
        <tr r="F36" s="1"/>
      </tp>
      <tp t="e">
        <v>#N/A</v>
        <stp/>
        <stp>GoogleFinanceFinancials</stp>
        <stp>AAPL</stp>
        <stp>BalanceSheet</stp>
        <stp>5</stp>
        <stp>Other Liabilities, Total</stp>
        <tr r="G36" s="1"/>
      </tp>
      <tp t="e">
        <v>#N/A</v>
        <stp/>
        <stp>GoogleFinanceFinancials</stp>
        <stp>AAPL</stp>
        <stp>IncomeStatement</stp>
        <stp>2</stp>
        <stp>Preferred Dividends</stp>
        <tr r="D32" s="3"/>
      </tp>
      <tp t="e">
        <v>#N/A</v>
        <stp/>
        <stp>GoogleFinanceFinancials</stp>
        <stp>AAPL</stp>
        <stp>IncomeStatement</stp>
        <stp>3</stp>
        <stp>Preferred Dividends</stp>
        <tr r="E32" s="3"/>
      </tp>
      <tp t="e">
        <v>#N/A</v>
        <stp/>
        <stp>GoogleFinanceFinancials</stp>
        <stp>AAPL</stp>
        <stp>IncomeStatement</stp>
        <stp>1</stp>
        <stp>Preferred Dividends</stp>
        <tr r="C32" s="3"/>
      </tp>
      <tp t="e">
        <v>#N/A</v>
        <stp/>
        <stp>GoogleFinanceFinancials</stp>
        <stp>AAPL</stp>
        <stp>IncomeStatement</stp>
        <stp>4</stp>
        <stp>Preferred Dividends</stp>
        <tr r="F32" s="3"/>
        <tr r="G32" s="3"/>
      </tp>
      <tp t="e">
        <v>#N/A</v>
        <stp/>
        <stp>GoogleFinanceFinancials</stp>
        <stp>AAPL</stp>
        <stp>IncomeStatement</stp>
        <stp>3</stp>
        <stp>Basic Weighted Average Shares</stp>
        <tr r="E35" s="3"/>
      </tp>
      <tp t="e">
        <v>#N/A</v>
        <stp/>
        <stp>GoogleFinanceFinancials</stp>
        <stp>AAPL</stp>
        <stp>IncomeStatement</stp>
        <stp>4</stp>
        <stp>In Millions of USD (except for per share items)</stp>
        <tr r="G6" s="3"/>
        <tr r="F6" s="3"/>
      </tp>
      <tp t="e">
        <v>#N/A</v>
        <stp/>
        <stp>GoogleFinanceFinancials</stp>
        <stp>AAPL</stp>
        <stp>IncomeStatement</stp>
        <stp>1</stp>
        <stp>In Millions of USD (except for per share items)</stp>
        <tr r="C6" s="3"/>
      </tp>
      <tp t="e">
        <v>#N/A</v>
        <stp/>
        <stp>GoogleFinanceFinancials</stp>
        <stp>AAPL</stp>
        <stp>IncomeStatement</stp>
        <stp>3</stp>
        <stp>In Millions of USD (except for per share items)</stp>
        <tr r="E6" s="3"/>
      </tp>
      <tp t="e">
        <v>#N/A</v>
        <stp/>
        <stp>GoogleFinanceFinancials</stp>
        <stp>AAPL</stp>
        <stp>IncomeStatement</stp>
        <stp>2</stp>
        <stp>In Millions of USD (except for per share items)</stp>
        <tr r="D6" s="3"/>
      </tp>
      <tp t="e">
        <v>#N/A</v>
        <stp/>
        <stp>GoogleFinanceFinancials</stp>
        <stp>AAPL</stp>
        <stp>BalanceSheetAnnual</stp>
        <stp>2</stp>
        <stp>Long Term Investments</stp>
        <tr r="D21" s="7"/>
      </tp>
      <tp t="e">
        <v>#N/A</v>
        <stp/>
        <stp>GoogleFinanceFinancials</stp>
        <stp>AAPL</stp>
        <stp>IncomeStatementAnnual</stp>
        <stp>3</stp>
        <stp>Gain (Loss) on Sale of Assets</stp>
        <tr r="E21" s="8"/>
      </tp>
      <tp t="e">
        <v>#N/A</v>
        <stp/>
        <stp>GoogleFinanceFinancials</stp>
        <stp>AAPL</stp>
        <stp>IncomeStatement</stp>
        <stp>1</stp>
        <stp>Gross Profit</stp>
        <tr r="C11" s="3"/>
      </tp>
      <tp t="e">
        <v>#N/A</v>
        <stp/>
        <stp>GoogleFinanceFinancials</stp>
        <stp>AAPL</stp>
        <stp>IncomeStatement</stp>
        <stp>2</stp>
        <stp>Gross Profit</stp>
        <tr r="D11" s="3"/>
      </tp>
      <tp t="e">
        <v>#N/A</v>
        <stp/>
        <stp>GoogleFinanceFinancials</stp>
        <stp>AAPL</stp>
        <stp>IncomeStatement</stp>
        <stp>3</stp>
        <stp>Gross Profit</stp>
        <tr r="E11" s="3"/>
      </tp>
      <tp t="e">
        <v>#N/A</v>
        <stp/>
        <stp>GoogleFinanceFinancials</stp>
        <stp>AAPL</stp>
        <stp>IncomeStatement</stp>
        <stp>4</stp>
        <stp>Gross Profit</stp>
        <tr r="F11" s="3"/>
        <tr r="G11" s="3"/>
      </tp>
      <tp t="e">
        <v>#N/A</v>
        <stp/>
        <stp>GoogleFinanceFinancials</stp>
        <stp>AAPL</stp>
        <stp>IncomeStatement</stp>
        <stp>4</stp>
        <stp>Total Revenue</stp>
        <tr r="F9" s="3"/>
        <tr r="G9" s="3"/>
      </tp>
      <tp t="e">
        <v>#N/A</v>
        <stp/>
        <stp>GoogleFinanceFinancials</stp>
        <stp>AAPL</stp>
        <stp>CashFlow</stp>
        <stp>4</stp>
        <stp>Deferred Taxes</stp>
        <tr r="F10" s="4"/>
      </tp>
      <tp t="e">
        <v>#N/A</v>
        <stp/>
        <stp>GoogleFinanceFinancials</stp>
        <stp>AAPL</stp>
        <stp>CashFlow</stp>
        <stp>1</stp>
        <stp>Deferred Taxes</stp>
        <tr r="C10" s="4"/>
      </tp>
      <tp t="e">
        <v>#N/A</v>
        <stp/>
        <stp>GoogleFinanceFinancials</stp>
        <stp>AAPL</stp>
        <stp>CashFlow</stp>
        <stp>3</stp>
        <stp>Deferred Taxes</stp>
        <tr r="E10" s="4"/>
      </tp>
      <tp t="e">
        <v>#N/A</v>
        <stp/>
        <stp>GoogleFinanceFinancials</stp>
        <stp>AAPL</stp>
        <stp>CashFlow</stp>
        <stp>2</stp>
        <stp>Deferred Taxes</stp>
        <tr r="D10" s="4"/>
      </tp>
      <tp t="e">
        <v>#N/A</v>
        <stp/>
        <stp>GoogleFinanceFinancials</stp>
        <stp>AAPL</stp>
        <stp>IncomeStatement</stp>
        <stp>3</stp>
        <stp>Equity In Affiliates</stp>
        <tr r="E26" s="3"/>
      </tp>
      <tp t="e">
        <v>#N/A</v>
        <stp/>
        <stp>GoogleFinanceFinancials</stp>
        <stp>AAPL</stp>
        <stp>IncomeStatement</stp>
        <stp>2</stp>
        <stp>Equity In Affiliates</stp>
        <tr r="D26" s="3"/>
      </tp>
      <tp t="e">
        <v>#N/A</v>
        <stp/>
        <stp>GoogleFinanceFinancials</stp>
        <stp>AAPL</stp>
        <stp>IncomeStatement</stp>
        <stp>1</stp>
        <stp>Equity In Affiliates</stp>
        <tr r="C26" s="3"/>
      </tp>
      <tp t="e">
        <v>#N/A</v>
        <stp/>
        <stp>GoogleFinanceFinancials</stp>
        <stp>AAPL</stp>
        <stp>BalanceSheetAnnual</stp>
        <stp>3</stp>
        <stp>Long Term Investments</stp>
        <tr r="E21" s="7"/>
      </tp>
      <tp t="e">
        <v>#N/A</v>
        <stp/>
        <stp>GoogleFinanceFinancials</stp>
        <stp>AAPL</stp>
        <stp>IncomeStatement</stp>
        <stp>4</stp>
        <stp>Equity In Affiliates</stp>
        <tr r="F26" s="3"/>
        <tr r="G26" s="3"/>
      </tp>
      <tp t="e">
        <v>#N/A</v>
        <stp/>
        <stp>GoogleFinanceFinancials</stp>
        <stp>AAPL</stp>
        <stp>IncomeStatementAnnual</stp>
        <stp>2</stp>
        <stp>Gain (Loss) on Sale of Assets</stp>
        <tr r="D21" s="8"/>
      </tp>
      <tp t="e">
        <v>#N/A</v>
        <stp/>
        <stp>GoogleFinanceFinancials</stp>
        <stp>AAPL</stp>
        <stp>IncomeStatement</stp>
        <stp>1</stp>
        <stp>Basic Weighted Average Shares</stp>
        <tr r="C35" s="3"/>
      </tp>
      <tp t="e">
        <v>#N/A</v>
        <stp/>
        <stp>GoogleFinanceFinancials</stp>
        <stp>AAPL</stp>
        <stp>BalanceSheetAnnual</stp>
        <stp>4</stp>
        <stp>Long Term Investments</stp>
        <tr r="F21" s="7"/>
      </tp>
      <tp t="e">
        <v>#N/A</v>
        <stp/>
        <stp>GoogleFinanceFinancials</stp>
        <stp>AAPL</stp>
        <stp>IncomeStatement</stp>
        <stp>2</stp>
        <stp>Total Revenue</stp>
        <tr r="D9" s="3"/>
      </tp>
      <tp t="e">
        <v>#N/A</v>
        <stp/>
        <stp>GoogleFinanceFinancials</stp>
        <stp>AAPL</stp>
        <stp>BalanceSheet</stp>
        <stp>3</stp>
        <stp>Common Stock, Total</stp>
        <tr r="E40" s="1"/>
      </tp>
      <tp t="e">
        <v>#N/A</v>
        <stp/>
        <stp>GoogleFinanceFinancials</stp>
        <stp>AAPL</stp>
        <stp>BalanceSheet</stp>
        <stp>2</stp>
        <stp>Common Stock, Total</stp>
        <tr r="D40" s="1"/>
      </tp>
      <tp t="e">
        <v>#N/A</v>
        <stp/>
        <stp>GoogleFinanceFinancials</stp>
        <stp>AAPL</stp>
        <stp>BalanceSheet</stp>
        <stp>1</stp>
        <stp>Common Stock, Total</stp>
        <tr r="C40" s="1"/>
      </tp>
      <tp t="e">
        <v>#N/A</v>
        <stp/>
        <stp>GoogleFinanceFinancials</stp>
        <stp>AAPL</stp>
        <stp>BalanceSheet</stp>
        <stp>5</stp>
        <stp>Common Stock, Total</stp>
        <tr r="G40" s="1"/>
      </tp>
      <tp t="e">
        <v>#N/A</v>
        <stp/>
        <stp>GoogleFinanceFinancials</stp>
        <stp>AAPL</stp>
        <stp>BalanceSheet</stp>
        <stp>4</stp>
        <stp>Common Stock, Total</stp>
        <tr r="F40" s="1"/>
      </tp>
      <tp t="e">
        <v>#N/A</v>
        <stp/>
        <stp>GoogleFinanceFinancials</stp>
        <stp>AAPL</stp>
        <stp>BalanceSheet</stp>
        <stp>5</stp>
        <stp>Cash and Short Term Investments</stp>
        <tr r="G9" s="1"/>
      </tp>
      <tp t="e">
        <v>#N/A</v>
        <stp/>
        <stp>GoogleFinanceFinancials</stp>
        <stp>AAPL</stp>
        <stp>BalanceSheet</stp>
        <stp>4</stp>
        <stp>Cash and Short Term Investments</stp>
        <tr r="F9" s="1"/>
      </tp>
      <tp t="e">
        <v>#N/A</v>
        <stp/>
        <stp>GoogleFinanceFinancials</stp>
        <stp>AAPL</stp>
        <stp>BalanceSheet</stp>
        <stp>1</stp>
        <stp>Cash and Short Term Investments</stp>
        <tr r="C9" s="1"/>
      </tp>
      <tp t="e">
        <v>#N/A</v>
        <stp/>
        <stp>GoogleFinanceFinancials</stp>
        <stp>AAPL</stp>
        <stp>BalanceSheet</stp>
        <stp>3</stp>
        <stp>Cash and Short Term Investments</stp>
        <tr r="E9" s="1"/>
      </tp>
      <tp t="e">
        <v>#N/A</v>
        <stp/>
        <stp>GoogleFinanceFinancials</stp>
        <stp>AAPL</stp>
        <stp>BalanceSheet</stp>
        <stp>2</stp>
        <stp>Cash and Short Term Investments</stp>
        <tr r="D9" s="1"/>
      </tp>
      <tp t="e">
        <v>#N/A</v>
        <stp/>
        <stp>GoogleFinanceFinancials</stp>
        <stp>AAPL</stp>
        <stp>IncomeStatementAnnual</stp>
        <stp>1</stp>
        <stp>Discontinued Operations</stp>
        <tr r="C29" s="8"/>
      </tp>
      <tp t="e">
        <v>#N/A</v>
        <stp/>
        <stp>GoogleFinanceFinancials</stp>
        <stp>AAPL</stp>
        <stp>IncomeStatementAnnual</stp>
        <stp>2</stp>
        <stp>Discontinued Operations</stp>
        <tr r="D29" s="8"/>
      </tp>
      <tp t="e">
        <v>#N/A</v>
        <stp/>
        <stp>GoogleFinanceFinancials</stp>
        <stp>AAPL</stp>
        <stp>IncomeStatementAnnual</stp>
        <stp>3</stp>
        <stp>Discontinued Operations</stp>
        <tr r="E29" s="8"/>
      </tp>
      <tp t="e">
        <v>#N/A</v>
        <stp/>
        <stp>GoogleFinanceFinancials</stp>
        <stp>AAPL</stp>
        <stp>IncomeStatementAnnual</stp>
        <stp>4</stp>
        <stp>Discontinued Operations</stp>
        <tr r="G29" s="8"/>
        <tr r="F29" s="8"/>
      </tp>
      <tp t="e">
        <v>#N/A</v>
        <stp/>
        <stp>GoogleFinanceFinancials</stp>
        <stp>AAPL</stp>
        <stp>IncomeStatementAnnual</stp>
        <stp>4</stp>
        <stp>Gain (Loss) on Sale of Assets</stp>
        <tr r="G21" s="8"/>
        <tr r="F21" s="8"/>
      </tp>
      <tp t="e">
        <v>#N/A</v>
        <stp/>
        <stp>GoogleFinanceFinancials</stp>
        <stp>AAPL</stp>
        <stp>IncomeStatement</stp>
        <stp>3</stp>
        <stp>Total Revenue</stp>
        <tr r="E9" s="3"/>
      </tp>
      <tp t="e">
        <v>#N/A</v>
        <stp/>
        <stp>GoogleFinanceFinancials</stp>
        <stp>AAPL</stp>
        <stp>IncomeStatement</stp>
        <stp>4</stp>
        <stp>Basic Weighted Average Shares</stp>
        <tr r="F35" s="3"/>
        <tr r="G35" s="3"/>
      </tp>
      <tp t="e">
        <v>#N/A</v>
        <stp/>
        <stp>GoogleFinanceFinancials</stp>
        <stp>AAPL</stp>
        <stp>BalanceSheetAnnual</stp>
        <stp>4</stp>
        <stp>Cash and Short Term Investments</stp>
        <tr r="F9" s="7"/>
      </tp>
      <tp t="e">
        <v>#N/A</v>
        <stp/>
        <stp>GoogleFinanceFinancials</stp>
        <stp>AAPL</stp>
        <stp>BalanceSheetAnnual</stp>
        <stp>3</stp>
        <stp>Cash and Short Term Investments</stp>
        <tr r="E9" s="7"/>
      </tp>
      <tp t="e">
        <v>#N/A</v>
        <stp/>
        <stp>GoogleFinanceFinancials</stp>
        <stp>AAPL</stp>
        <stp>BalanceSheetAnnual</stp>
        <stp>2</stp>
        <stp>Cash and Short Term Investments</stp>
        <tr r="D9" s="7"/>
      </tp>
      <tp t="e">
        <v>#N/A</v>
        <stp/>
        <stp>GoogleFinanceFinancials</stp>
        <stp>AAPL</stp>
        <stp>BalanceSheetAnnual</stp>
        <stp>1</stp>
        <stp>Cash and Short Term Investments</stp>
        <tr r="C9" s="7"/>
      </tp>
      <tp t="e">
        <v>#N/A</v>
        <stp/>
        <stp>GoogleFinanceFinancials</stp>
        <stp>AAPL</stp>
        <stp>BalanceSheetAnnual</stp>
        <stp>1</stp>
        <stp>Common Stock, Total</stp>
        <tr r="C40" s="7"/>
      </tp>
      <tp t="e">
        <v>#N/A</v>
        <stp/>
        <stp>GoogleFinanceFinancials</stp>
        <stp>AAPL</stp>
        <stp>BalanceSheetAnnual</stp>
        <stp>3</stp>
        <stp>Common Stock, Total</stp>
        <tr r="E40" s="7"/>
      </tp>
      <tp t="e">
        <v>#N/A</v>
        <stp/>
        <stp>GoogleFinanceFinancials</stp>
        <stp>AAPL</stp>
        <stp>BalanceSheetAnnual</stp>
        <stp>2</stp>
        <stp>Common Stock, Total</stp>
        <tr r="D40" s="7"/>
      </tp>
      <tp t="e">
        <v>#N/A</v>
        <stp/>
        <stp>GoogleFinanceFinancials</stp>
        <stp>AAPL</stp>
        <stp>BalanceSheetAnnual</stp>
        <stp>4</stp>
        <stp>Common Stock, Total</stp>
        <tr r="F40" s="7"/>
      </tp>
      <tp t="e">
        <v>#N/A</v>
        <stp/>
        <stp>GoogleFinanceFinancials</stp>
        <stp>AAPL</stp>
        <stp>IncomeStatement</stp>
        <stp>1</stp>
        <stp>Total Revenue</stp>
        <tr r="C9" s="3"/>
      </tp>
      <tp t="e">
        <v>#N/A</v>
        <stp/>
        <stp>GoogleFinanceFinancials</stp>
        <stp>AAPL</stp>
        <stp>CashFlow</stp>
        <stp>1</stp>
        <stp>Depreciation/Depletion</stp>
        <tr r="C8" s="4"/>
      </tp>
      <tp t="e">
        <v>#N/A</v>
        <stp/>
        <stp>GoogleFinanceFinancials</stp>
        <stp>AAPL</stp>
        <stp>CashFlow</stp>
        <stp>2</stp>
        <stp>Depreciation/Depletion</stp>
        <tr r="D8" s="4"/>
      </tp>
      <tp t="e">
        <v>#N/A</v>
        <stp/>
        <stp>GoogleFinanceFinancials</stp>
        <stp>AAPL</stp>
        <stp>CashFlow</stp>
        <stp>3</stp>
        <stp>Depreciation/Depletion</stp>
        <tr r="E8" s="4"/>
      </tp>
      <tp t="e">
        <v>#N/A</v>
        <stp/>
        <stp>GoogleFinanceFinancials</stp>
        <stp>AAPL</stp>
        <stp>CashFlow</stp>
        <stp>4</stp>
        <stp>Depreciation/Depletion</stp>
        <tr r="F8" s="4"/>
      </tp>
      <tp t="e">
        <v>#N/A</v>
        <stp/>
        <stp>GoogleFinanceFinancials</stp>
        <stp>AAPL</stp>
        <stp>BalanceSheet</stp>
        <stp>5</stp>
        <stp>Total Liabilities</stp>
        <tr r="G37" s="1"/>
      </tp>
      <tp t="e">
        <v>#N/A</v>
        <stp/>
        <stp>GoogleFinanceFinancials</stp>
        <stp>AAPL</stp>
        <stp>IncomeStatementAnnual</stp>
        <stp>4</stp>
        <stp>Diluted EPS Excluding Extraordinary Items</stp>
        <tr r="G40" s="8"/>
        <tr r="F40" s="8"/>
      </tp>
      <tp t="e">
        <v>#N/A</v>
        <stp/>
        <stp>GoogleFinanceFinancials</stp>
        <stp>AAPL</stp>
        <stp>IncomeStatementAnnual</stp>
        <stp>4</stp>
        <stp>Diluted EPS Including Extraordinary Items</stp>
        <tr r="G41" s="8"/>
        <tr r="F41" s="8"/>
      </tp>
      <tp t="e">
        <v>#N/A</v>
        <stp/>
        <stp>GoogleFinanceFinancials</stp>
        <stp>AAPL</stp>
        <stp>CashFlowAnnual</stp>
        <stp>4</stp>
        <stp>Depreciation/Depletion</stp>
        <tr r="F8" s="9"/>
      </tp>
      <tp t="e">
        <v>#N/A</v>
        <stp/>
        <stp>GoogleFinanceFinancials</stp>
        <stp>AAPL</stp>
        <stp>CashFlowAnnual</stp>
        <stp>1</stp>
        <stp>Depreciation/Depletion</stp>
        <tr r="C8" s="9"/>
      </tp>
      <tp t="e">
        <v>#N/A</v>
        <stp/>
        <stp>GoogleFinanceFinancials</stp>
        <stp>AAPL</stp>
        <stp>CashFlowAnnual</stp>
        <stp>3</stp>
        <stp>Depreciation/Depletion</stp>
        <tr r="E8" s="9"/>
      </tp>
      <tp t="e">
        <v>#N/A</v>
        <stp/>
        <stp>GoogleFinanceFinancials</stp>
        <stp>AAPL</stp>
        <stp>CashFlowAnnual</stp>
        <stp>2</stp>
        <stp>Depreciation/Depletion</stp>
        <tr r="D8" s="9"/>
      </tp>
      <tp t="e">
        <v>#N/A</v>
        <stp/>
        <stp>GoogleFinanceFinancials</stp>
        <stp>AAPL</stp>
        <stp>BalanceSheet</stp>
        <stp>4</stp>
        <stp>Total Liabilities</stp>
        <tr r="F37" s="1"/>
      </tp>
      <tp t="e">
        <v>#N/A</v>
        <stp/>
        <stp>GoogleFinanceFinancials</stp>
        <stp>AAPL</stp>
        <stp>IncomeStatementAnnual</stp>
        <stp>4</stp>
        <stp>Income Taxes Ex. Impact of Special Items</stp>
        <tr r="F51" s="8"/>
        <tr r="G51" s="8"/>
      </tp>
      <tp t="e">
        <v>#N/A</v>
        <stp/>
        <stp>GoogleFinanceFinancials</stp>
        <stp>AAPL</stp>
        <stp>IncomeStatementAnnual</stp>
        <stp>1</stp>
        <stp>Income Taxes Ex. Impact of Special Items</stp>
        <tr r="C51" s="8"/>
      </tp>
      <tp t="e">
        <v>#N/A</v>
        <stp/>
        <stp>GoogleFinanceFinancials</stp>
        <stp>AAPL</stp>
        <stp>IncomeStatementAnnual</stp>
        <stp>2</stp>
        <stp>Income Taxes Ex. Impact of Special Items</stp>
        <tr r="D51" s="8"/>
      </tp>
      <tp t="e">
        <v>#N/A</v>
        <stp/>
        <stp>GoogleFinanceFinancials</stp>
        <stp>AAPL</stp>
        <stp>IncomeStatementAnnual</stp>
        <stp>3</stp>
        <stp>Income Taxes Ex. Impact of Special Items</stp>
        <tr r="E51" s="8"/>
      </tp>
      <tp t="e">
        <v>#N/A</v>
        <stp/>
        <stp>GoogleFinanceFinancials</stp>
        <stp>AAPL</stp>
        <stp>BalanceSheet</stp>
        <stp>5</stp>
        <stp>Capital Lease Obligations</stp>
        <tr r="G31" s="1"/>
      </tp>
      <tp t="e">
        <v>#N/A</v>
        <stp/>
        <stp>GoogleFinanceFinancials</stp>
        <stp>AAPL</stp>
        <stp>IncomeStatement</stp>
        <stp>2</stp>
        <stp>Other Operating Expenses, Total</stp>
        <tr r="D17" s="3"/>
      </tp>
      <tp t="e">
        <v>#N/A</v>
        <stp/>
        <stp>GoogleFinanceFinancials</stp>
        <stp>AAPL</stp>
        <stp>IncomeStatement</stp>
        <stp>3</stp>
        <stp>Other Operating Expenses, Total</stp>
        <tr r="E17" s="3"/>
      </tp>
      <tp t="e">
        <v>#N/A</v>
        <stp/>
        <stp>GoogleFinanceFinancials</stp>
        <stp>AAPL</stp>
        <stp>IncomeStatement</stp>
        <stp>1</stp>
        <stp>Other Operating Expenses, Total</stp>
        <tr r="C17" s="3"/>
      </tp>
      <tp t="e">
        <v>#N/A</v>
        <stp/>
        <stp>GoogleFinanceFinancials</stp>
        <stp>AAPL</stp>
        <stp>IncomeStatement</stp>
        <stp>4</stp>
        <stp>Other Operating Expenses, Total</stp>
        <tr r="G17" s="3"/>
        <tr r="F17" s="3"/>
      </tp>
      <tp t="e">
        <v>#N/A</v>
        <stp/>
        <stp>GoogleFinanceFinancials</stp>
        <stp>AAPL</stp>
        <stp>IncomeStatement</stp>
        <stp>4</stp>
        <stp>Net Income after Stock Based Comp. Expense</stp>
        <tr r="F44" s="3"/>
        <tr r="G44" s="3"/>
      </tp>
      <tp t="e">
        <v>#N/A</v>
        <stp/>
        <stp>GoogleFinanceFinancials</stp>
        <stp>AAPL</stp>
        <stp>IncomeStatement</stp>
        <stp>3</stp>
        <stp>Net Income after Stock Based Comp. Expense</stp>
        <tr r="E44" s="3"/>
      </tp>
      <tp t="e">
        <v>#N/A</v>
        <stp/>
        <stp>GoogleFinanceFinancials</stp>
        <stp>AAPL</stp>
        <stp>IncomeStatement</stp>
        <stp>2</stp>
        <stp>Net Income after Stock Based Comp. Expense</stp>
        <tr r="D44" s="3"/>
      </tp>
      <tp t="e">
        <v>#N/A</v>
        <stp/>
        <stp>GoogleFinanceFinancials</stp>
        <stp>AAPL</stp>
        <stp>IncomeStatement</stp>
        <stp>1</stp>
        <stp>Net Income after Stock Based Comp. Expense</stp>
        <tr r="C44" s="3"/>
      </tp>
      <tp t="e">
        <v>#N/A</v>
        <stp/>
        <stp>GoogleFinanceFinancials</stp>
        <stp>AAPL</stp>
        <stp>BalanceSheet</stp>
        <stp>5</stp>
        <stp>Total Debt</stp>
        <tr r="G33" s="1"/>
      </tp>
      <tp t="e">
        <v>#N/A</v>
        <stp/>
        <stp>GoogleFinanceFinancials</stp>
        <stp>AAPL</stp>
        <stp>BalanceSheet</stp>
        <stp>4</stp>
        <stp>Total Debt</stp>
        <tr r="F33" s="1"/>
      </tp>
      <tp t="e">
        <v>#N/A</v>
        <stp/>
        <stp>GoogleFinanceFinancials</stp>
        <stp>AAPL</stp>
        <stp>BalanceSheet</stp>
        <stp>1</stp>
        <stp>Total Debt</stp>
        <tr r="C33" s="1"/>
      </tp>
      <tp t="e">
        <v>#N/A</v>
        <stp/>
        <stp>GoogleFinanceFinancials</stp>
        <stp>AAPL</stp>
        <stp>BalanceSheet</stp>
        <stp>3</stp>
        <stp>Total Debt</stp>
        <tr r="E33" s="1"/>
      </tp>
      <tp t="e">
        <v>#N/A</v>
        <stp/>
        <stp>GoogleFinanceFinancials</stp>
        <stp>AAPL</stp>
        <stp>BalanceSheet</stp>
        <stp>2</stp>
        <stp>Total Debt</stp>
        <tr r="D33" s="1"/>
      </tp>
      <tp t="e">
        <v>#N/A</v>
        <stp/>
        <stp>GoogleFinanceFinancials</stp>
        <stp>AAPL</stp>
        <stp>BalanceSheet</stp>
        <stp>4</stp>
        <stp>Capital Lease Obligations</stp>
        <tr r="F31" s="1"/>
      </tp>
      <tp t="e">
        <v>#N/A</v>
        <stp/>
        <stp>GoogleFinanceFinancials</stp>
        <stp>AAPL</stp>
        <stp>BalanceSheet</stp>
        <stp>1</stp>
        <stp>Prepaid Expenses</stp>
        <tr r="C14" s="1"/>
      </tp>
      <tp t="e">
        <v>#N/A</v>
        <stp/>
        <stp>GoogleFinanceFinancials</stp>
        <stp>AAPL</stp>
        <stp>BalanceSheet</stp>
        <stp>3</stp>
        <stp>Prepaid Expenses</stp>
        <tr r="E14" s="1"/>
      </tp>
      <tp t="e">
        <v>#N/A</v>
        <stp/>
        <stp>GoogleFinanceFinancials</stp>
        <stp>AAPL</stp>
        <stp>BalanceSheet</stp>
        <stp>2</stp>
        <stp>Prepaid Expenses</stp>
        <tr r="D14" s="1"/>
      </tp>
      <tp t="e">
        <v>#N/A</v>
        <stp/>
        <stp>GoogleFinanceFinancials</stp>
        <stp>AAPL</stp>
        <stp>BalanceSheet</stp>
        <stp>5</stp>
        <stp>Prepaid Expenses</stp>
        <tr r="G14" s="1"/>
      </tp>
      <tp t="e">
        <v>#N/A</v>
        <stp/>
        <stp>GoogleFinanceFinancials</stp>
        <stp>AAPL</stp>
        <stp>BalanceSheet</stp>
        <stp>4</stp>
        <stp>Prepaid Expenses</stp>
        <tr r="F14" s="1"/>
      </tp>
      <tp t="e">
        <v>#N/A</v>
        <stp/>
        <stp>GoogleFinanceFinancials</stp>
        <stp>AAPL</stp>
        <stp>IncomeStatement</stp>
        <stp>4</stp>
        <stp>Cost of Revenue, Total</stp>
        <tr r="G10" s="3"/>
        <tr r="F10" s="3"/>
      </tp>
      <tp t="e">
        <v>#N/A</v>
        <stp/>
        <stp>GoogleFinanceFinancials</stp>
        <stp>AAPL</stp>
        <stp>IncomeStatement</stp>
        <stp>3</stp>
        <stp>Cost of Revenue, Total</stp>
        <tr r="E10" s="3"/>
      </tp>
      <tp t="e">
        <v>#N/A</v>
        <stp/>
        <stp>GoogleFinanceFinancials</stp>
        <stp>AAPL</stp>
        <stp>IncomeStatement</stp>
        <stp>2</stp>
        <stp>Cost of Revenue, Total</stp>
        <tr r="D10" s="3"/>
      </tp>
      <tp t="e">
        <v>#N/A</v>
        <stp/>
        <stp>GoogleFinanceFinancials</stp>
        <stp>AAPL</stp>
        <stp>IncomeStatement</stp>
        <stp>1</stp>
        <stp>Cost of Revenue, Total</stp>
        <tr r="C10" s="3"/>
      </tp>
      <tp t="e">
        <v>#N/A</v>
        <stp/>
        <stp>GoogleFinanceFinancials</stp>
        <stp>AAPL</stp>
        <stp>BalanceSheet</stp>
        <stp>3</stp>
        <stp>Capital Lease Obligations</stp>
        <tr r="E31" s="1"/>
      </tp>
      <tp t="e">
        <v>#N/A</v>
        <stp/>
        <stp>GoogleFinanceFinancials</stp>
        <stp>AAPL</stp>
        <stp>IncomeStatementAnnual</stp>
        <stp>1</stp>
        <stp>Diluted EPS Excluding Extraordinary Items</stp>
        <tr r="C40" s="8"/>
      </tp>
      <tp t="e">
        <v>#N/A</v>
        <stp/>
        <stp>GoogleFinanceFinancials</stp>
        <stp>AAPL</stp>
        <stp>IncomeStatementAnnual</stp>
        <stp>1</stp>
        <stp>Diluted EPS Including Extraordinary Items</stp>
        <tr r="C41" s="8"/>
      </tp>
      <tp t="e">
        <v>#N/A</v>
        <stp/>
        <stp>GoogleFinanceFinancials</stp>
        <stp>AAPL</stp>
        <stp>BalanceSheet</stp>
        <stp>1</stp>
        <stp>Total Liabilities</stp>
        <tr r="C37" s="1"/>
      </tp>
      <tp t="e">
        <v>#N/A</v>
        <stp/>
        <stp>GoogleFinanceFinancials</stp>
        <stp>AAPL</stp>
        <stp>CashFlowAnnual</stp>
        <stp>1</stp>
        <stp>Deferred Taxes</stp>
        <tr r="C10" s="9"/>
      </tp>
      <tp t="e">
        <v>#N/A</v>
        <stp/>
        <stp>GoogleFinanceFinancials</stp>
        <stp>AAPL</stp>
        <stp>CashFlowAnnual</stp>
        <stp>2</stp>
        <stp>Deferred Taxes</stp>
        <tr r="D10" s="9"/>
      </tp>
      <tp t="e">
        <v>#N/A</v>
        <stp/>
        <stp>GoogleFinanceFinancials</stp>
        <stp>AAPL</stp>
        <stp>CashFlowAnnual</stp>
        <stp>3</stp>
        <stp>Deferred Taxes</stp>
        <tr r="E10" s="9"/>
      </tp>
      <tp t="e">
        <v>#N/A</v>
        <stp/>
        <stp>GoogleFinanceFinancials</stp>
        <stp>AAPL</stp>
        <stp>CashFlowAnnual</stp>
        <stp>4</stp>
        <stp>Deferred Taxes</stp>
        <tr r="F10" s="9"/>
      </tp>
      <tp t="e">
        <v>#N/A</v>
        <stp/>
        <stp>GoogleFinanceFinancials</stp>
        <stp>AAPL</stp>
        <stp>BalanceSheet</stp>
        <stp>2</stp>
        <stp>Capital Lease Obligations</stp>
        <tr r="D31" s="1"/>
      </tp>
      <tp t="e">
        <v>#N/A</v>
        <stp/>
        <stp>GoogleFinanceFinancials</stp>
        <stp>AAPL</stp>
        <stp>BalanceSheet</stp>
        <stp>1</stp>
        <stp>Capital Lease Obligations</stp>
        <tr r="C31" s="1"/>
      </tp>
      <tp t="e">
        <v>#N/A</v>
        <stp/>
        <stp>GoogleFinanceFinancials</stp>
        <stp>AAPL</stp>
        <stp>IncomeStatementAnnual</stp>
        <stp>2</stp>
        <stp>Depreciation, Supplemental</stp>
        <tr r="D47" s="8"/>
      </tp>
      <tp t="e">
        <v>#N/A</v>
        <stp/>
        <stp>GoogleFinanceFinancials</stp>
        <stp>AAPL</stp>
        <stp>IncomeStatementAnnual</stp>
        <stp>3</stp>
        <stp>Depreciation, Supplemental</stp>
        <tr r="E47" s="8"/>
      </tp>
      <tp t="e">
        <v>#N/A</v>
        <stp/>
        <stp>GoogleFinanceFinancials</stp>
        <stp>AAPL</stp>
        <stp>IncomeStatementAnnual</stp>
        <stp>1</stp>
        <stp>Depreciation, Supplemental</stp>
        <tr r="C47" s="8"/>
      </tp>
      <tp t="e">
        <v>#N/A</v>
        <stp/>
        <stp>GoogleFinanceFinancials</stp>
        <stp>AAPL</stp>
        <stp>IncomeStatementAnnual</stp>
        <stp>4</stp>
        <stp>Depreciation, Supplemental</stp>
        <tr r="F47" s="8"/>
        <tr r="G47" s="8"/>
      </tp>
      <tp t="e">
        <v>#N/A</v>
        <stp/>
        <stp>GoogleFinanceFinancials</stp>
        <stp>AAPL</stp>
        <stp>IncomeStatementAnnual</stp>
        <stp>3</stp>
        <stp>Diluted EPS Excluding Extraordinary Items</stp>
        <tr r="E40" s="8"/>
      </tp>
      <tp t="e">
        <v>#N/A</v>
        <stp/>
        <stp>GoogleFinanceFinancials</stp>
        <stp>AAPL</stp>
        <stp>IncomeStatementAnnual</stp>
        <stp>3</stp>
        <stp>Diluted EPS Including Extraordinary Items</stp>
        <tr r="E41" s="8"/>
      </tp>
      <tp t="e">
        <v>#N/A</v>
        <stp/>
        <stp>GoogleFinanceFinancials</stp>
        <stp>AAPL</stp>
        <stp>BalanceSheet</stp>
        <stp>3</stp>
        <stp>Total Liabilities</stp>
        <tr r="E37" s="1"/>
      </tp>
      <tp t="e">
        <v>#N/A</v>
        <stp/>
        <stp>GoogleFinanceFinancials</stp>
        <stp>AAPL</stp>
        <stp>IncomeStatementAnnual</stp>
        <stp>4</stp>
        <stp>Basic Normalized EPS</stp>
        <tr r="G54" s="8"/>
        <tr r="F54" s="8"/>
      </tp>
      <tp t="e">
        <v>#N/A</v>
        <stp/>
        <stp>GoogleFinanceFinancials</stp>
        <stp>AAPL</stp>
        <stp>IncomeStatementAnnual</stp>
        <stp>1</stp>
        <stp>Basic Normalized EPS</stp>
        <tr r="C54" s="8"/>
      </tp>
      <tp t="e">
        <v>#N/A</v>
        <stp/>
        <stp>GoogleFinanceFinancials</stp>
        <stp>AAPL</stp>
        <stp>IncomeStatementAnnual</stp>
        <stp>2</stp>
        <stp>Basic Normalized EPS</stp>
        <tr r="D54" s="8"/>
      </tp>
      <tp t="e">
        <v>#N/A</v>
        <stp/>
        <stp>GoogleFinanceFinancials</stp>
        <stp>AAPL</stp>
        <stp>IncomeStatementAnnual</stp>
        <stp>3</stp>
        <stp>Basic Normalized EPS</stp>
        <tr r="E54" s="8"/>
      </tp>
      <tp t="e">
        <v>#N/A</v>
        <stp/>
        <stp>GoogleFinanceFinancials</stp>
        <stp>AAPL</stp>
        <stp>IncomeStatementAnnual</stp>
        <stp>2</stp>
        <stp>Diluted EPS Excluding Extraordinary Items</stp>
        <tr r="D40" s="8"/>
      </tp>
      <tp t="e">
        <v>#N/A</v>
        <stp/>
        <stp>GoogleFinanceFinancials</stp>
        <stp>AAPL</stp>
        <stp>IncomeStatementAnnual</stp>
        <stp>2</stp>
        <stp>Diluted EPS Including Extraordinary Items</stp>
        <tr r="D41" s="8"/>
      </tp>
      <tp t="e">
        <v>#N/A</v>
        <stp/>
        <stp>GoogleFinanceFinancials</stp>
        <stp>AAPL</stp>
        <stp>BalanceSheet</stp>
        <stp>2</stp>
        <stp>Total Liabilities</stp>
        <tr r="D37" s="1"/>
      </tp>
      <tp t="e">
        <v>#N/A</v>
        <stp/>
        <stp>GoogleFinanceFinancials</stp>
        <stp>AAPL</stp>
        <stp>IncomeStatementAnnual</stp>
        <stp>3</stp>
        <stp>Extraordinary Item</stp>
        <tr r="E30" s="8"/>
      </tp>
      <tp t="e">
        <v>#N/A</v>
        <stp/>
        <stp>GoogleFinanceFinancials</stp>
        <stp>AAPL</stp>
        <stp>IncomeStatementAnnual</stp>
        <stp>2</stp>
        <stp>Extraordinary Item</stp>
        <tr r="D30" s="8"/>
      </tp>
      <tp t="e">
        <v>#N/A</v>
        <stp/>
        <stp>GoogleFinanceFinancials</stp>
        <stp>AAPL</stp>
        <stp>IncomeStatementAnnual</stp>
        <stp>1</stp>
        <stp>Extraordinary Item</stp>
        <tr r="C30" s="8"/>
      </tp>
      <tp t="e">
        <v>#N/A</v>
        <stp/>
        <stp>GoogleFinanceFinancials</stp>
        <stp>AAPL</stp>
        <stp>IncomeStatementAnnual</stp>
        <stp>4</stp>
        <stp>Extraordinary Item</stp>
        <tr r="G30" s="8"/>
        <tr r="F30" s="8"/>
      </tp>
      <tp t="e">
        <v>#N/A</v>
        <stp/>
        <stp>GoogleFinanceFinancials</stp>
        <stp>AAPL</stp>
        <stp>IncomeStatement</stp>
        <stp>3</stp>
        <stp>Discontinued Operations</stp>
        <tr r="E29" s="3"/>
      </tp>
      <tp t="e">
        <v>#N/A</v>
        <stp/>
        <stp>GoogleFinanceFinancials</stp>
        <stp>AAPL</stp>
        <stp>IncomeStatement</stp>
        <stp>2</stp>
        <stp>Discontinued Operations</stp>
        <tr r="D29" s="3"/>
      </tp>
      <tp t="e">
        <v>#N/A</v>
        <stp/>
        <stp>GoogleFinanceFinancials</stp>
        <stp>AAPL</stp>
        <stp>IncomeStatement</stp>
        <stp>1</stp>
        <stp>Discontinued Operations</stp>
        <tr r="C29" s="3"/>
      </tp>
      <tp t="e">
        <v>#N/A</v>
        <stp/>
        <stp>GoogleFinanceFinancials</stp>
        <stp>AAPL</stp>
        <stp>IncomeStatement</stp>
        <stp>4</stp>
        <stp>Discontinued Operations</stp>
        <tr r="G29" s="3"/>
        <tr r="F29" s="3"/>
      </tp>
      <tp t="e">
        <v>#N/A</v>
        <stp/>
        <stp>GoogleFinanceFinancials</stp>
        <stp>AAPL</stp>
        <stp>BalanceSheet</stp>
        <stp>4</stp>
        <stp>Total Assets</stp>
        <tr r="F23" s="1"/>
      </tp>
      <tp t="e">
        <v>#N/A</v>
        <stp/>
        <stp>GoogleFinanceFinancials</stp>
        <stp>AAPL</stp>
        <stp>BalanceSheet</stp>
        <stp>5</stp>
        <stp>Total Assets</stp>
        <tr r="G23" s="1"/>
      </tp>
      <tp t="e">
        <v>#N/A</v>
        <stp/>
        <stp>GoogleFinanceFinancials</stp>
        <stp>AAPL</stp>
        <stp>BalanceSheet</stp>
        <stp>1</stp>
        <stp>Total Assets</stp>
        <tr r="C23" s="1"/>
      </tp>
      <tp t="e">
        <v>#N/A</v>
        <stp/>
        <stp>GoogleFinanceFinancials</stp>
        <stp>AAPL</stp>
        <stp>BalanceSheet</stp>
        <stp>2</stp>
        <stp>Total Assets</stp>
        <tr r="D23" s="1"/>
      </tp>
      <tp t="e">
        <v>#N/A</v>
        <stp/>
        <stp>GoogleFinanceFinancials</stp>
        <stp>AAPL</stp>
        <stp>BalanceSheet</stp>
        <stp>3</stp>
        <stp>Total Assets</stp>
        <tr r="E23" s="1"/>
      </tp>
      <tp t="e">
        <v>#N/A</v>
        <stp/>
        <stp>GoogleFinanceFinancials</stp>
        <stp>AAPL</stp>
        <stp>IncomeStatement</stp>
        <stp>4</stp>
        <stp>Income Before Tax</stp>
        <tr r="G23" s="3"/>
        <tr r="F23" s="3"/>
      </tp>
      <tp t="e">
        <v>#N/A</v>
        <stp/>
        <stp>GoogleFinanceFinancials</stp>
        <stp>AAPL</stp>
        <stp>IncomeStatement</stp>
        <stp>2</stp>
        <stp>Income Before Tax</stp>
        <tr r="D23" s="3"/>
      </tp>
      <tp t="e">
        <v>#N/A</v>
        <stp/>
        <stp>GoogleFinanceFinancials</stp>
        <stp>AAPL</stp>
        <stp>BalanceSheetAnnual</stp>
        <stp>4</stp>
        <stp>Total Debt</stp>
        <tr r="F33" s="7"/>
      </tp>
      <tp t="e">
        <v>#N/A</v>
        <stp/>
        <stp>GoogleFinanceFinancials</stp>
        <stp>AAPL</stp>
        <stp>BalanceSheetAnnual</stp>
        <stp>3</stp>
        <stp>Total Debt</stp>
        <tr r="E33" s="7"/>
      </tp>
      <tp t="e">
        <v>#N/A</v>
        <stp/>
        <stp>GoogleFinanceFinancials</stp>
        <stp>AAPL</stp>
        <stp>BalanceSheetAnnual</stp>
        <stp>2</stp>
        <stp>Total Debt</stp>
        <tr r="D33" s="7"/>
      </tp>
      <tp t="e">
        <v>#N/A</v>
        <stp/>
        <stp>GoogleFinanceFinancials</stp>
        <stp>AAPL</stp>
        <stp>BalanceSheetAnnual</stp>
        <stp>1</stp>
        <stp>Total Debt</stp>
        <tr r="C33" s="7"/>
      </tp>
      <tp t="e">
        <v>#N/A</v>
        <stp/>
        <stp>GoogleFinanceFinancials</stp>
        <stp>AAPL</stp>
        <stp>CashFlow</stp>
        <stp>4</stp>
        <stp>Capital Expenditures</stp>
        <tr r="F14" s="4"/>
      </tp>
      <tp t="e">
        <v>#N/A</v>
        <stp/>
        <stp>GoogleFinanceFinancials</stp>
        <stp>AAPL</stp>
        <stp>CashFlow</stp>
        <stp>3</stp>
        <stp>Capital Expenditures</stp>
        <tr r="E14" s="4"/>
      </tp>
      <tp t="e">
        <v>#N/A</v>
        <stp/>
        <stp>GoogleFinanceFinancials</stp>
        <stp>AAPL</stp>
        <stp>CashFlow</stp>
        <stp>2</stp>
        <stp>Capital Expenditures</stp>
        <tr r="D14" s="4"/>
      </tp>
      <tp t="e">
        <v>#N/A</v>
        <stp/>
        <stp>GoogleFinanceFinancials</stp>
        <stp>AAPL</stp>
        <stp>CashFlow</stp>
        <stp>1</stp>
        <stp>Capital Expenditures</stp>
        <tr r="C14" s="4"/>
      </tp>
      <tp t="e">
        <v>#N/A</v>
        <stp/>
        <stp>GoogleFinanceFinancials</stp>
        <stp>AAPL</stp>
        <stp>IncomeStatement</stp>
        <stp>3</stp>
        <stp>Income Before Tax</stp>
        <tr r="E23" s="3"/>
      </tp>
      <tp t="e">
        <v>#N/A</v>
        <stp/>
        <stp>GoogleFinanceFinancials</stp>
        <stp>AAPL</stp>
        <stp>IncomeStatementAnnual</stp>
        <stp>1</stp>
        <stp>Preferred Dividends</stp>
        <tr r="C32" s="8"/>
      </tp>
      <tp t="e">
        <v>#N/A</v>
        <stp/>
        <stp>GoogleFinanceFinancials</stp>
        <stp>AAPL</stp>
        <stp>IncomeStatementAnnual</stp>
        <stp>3</stp>
        <stp>Preferred Dividends</stp>
        <tr r="E32" s="8"/>
      </tp>
      <tp t="e">
        <v>#N/A</v>
        <stp/>
        <stp>GoogleFinanceFinancials</stp>
        <stp>AAPL</stp>
        <stp>IncomeStatementAnnual</stp>
        <stp>2</stp>
        <stp>Preferred Dividends</stp>
        <tr r="D32" s="8"/>
      </tp>
      <tp t="e">
        <v>#N/A</v>
        <stp/>
        <stp>GoogleFinanceFinancials</stp>
        <stp>AAPL</stp>
        <stp>IncomeStatementAnnual</stp>
        <stp>4</stp>
        <stp>Preferred Dividends</stp>
        <tr r="G32" s="8"/>
        <tr r="F32" s="8"/>
      </tp>
      <tp t="e">
        <v>#N/A</v>
        <stp/>
        <stp>GoogleFinanceFinancials</stp>
        <stp>AAPL</stp>
        <stp>IncomeStatementAnnual</stp>
        <stp>4</stp>
        <stp>In Millions of USD (except for per share items)</stp>
        <tr r="F6" s="8"/>
        <tr r="G6" s="8"/>
      </tp>
      <tp t="e">
        <v>#N/A</v>
        <stp/>
        <stp>GoogleFinanceFinancials</stp>
        <stp>AAPL</stp>
        <stp>IncomeStatementAnnual</stp>
        <stp>2</stp>
        <stp>In Millions of USD (except for per share items)</stp>
        <tr r="D6" s="8"/>
      </tp>
      <tp t="e">
        <v>#N/A</v>
        <stp/>
        <stp>GoogleFinanceFinancials</stp>
        <stp>AAPL</stp>
        <stp>IncomeStatementAnnual</stp>
        <stp>3</stp>
        <stp>In Millions of USD (except for per share items)</stp>
        <tr r="E6" s="8"/>
      </tp>
      <tp t="e">
        <v>#N/A</v>
        <stp/>
        <stp>GoogleFinanceFinancials</stp>
        <stp>AAPL</stp>
        <stp>IncomeStatementAnnual</stp>
        <stp>1</stp>
        <stp>In Millions of USD (except for per share items)</stp>
        <tr r="C6" s="8"/>
      </tp>
      <tp t="e">
        <v>#N/A</v>
        <stp/>
        <stp>GoogleFinanceFinancials</stp>
        <stp>AAPL</stp>
        <stp>IncomeStatement</stp>
        <stp>1</stp>
        <stp>Net Income</stp>
        <tr r="C31" s="3"/>
      </tp>
      <tp t="e">
        <v>#N/A</v>
        <stp/>
        <stp>GoogleFinanceFinancials</stp>
        <stp>AAPL</stp>
        <stp>IncomeStatement</stp>
        <stp>3</stp>
        <stp>Net Income</stp>
        <tr r="E31" s="3"/>
      </tp>
      <tp t="e">
        <v>#N/A</v>
        <stp/>
        <stp>GoogleFinanceFinancials</stp>
        <stp>AAPL</stp>
        <stp>IncomeStatement</stp>
        <stp>2</stp>
        <stp>Net Income</stp>
        <tr r="D31" s="3"/>
      </tp>
      <tp t="e">
        <v>#N/A</v>
        <stp/>
        <stp>GoogleFinanceFinancials</stp>
        <stp>AAPL</stp>
        <stp>IncomeStatement</stp>
        <stp>4</stp>
        <stp>Net Income</stp>
        <tr r="G31" s="3"/>
        <tr r="F31" s="3"/>
      </tp>
      <tp t="e">
        <v>#N/A</v>
        <stp/>
        <stp>GoogleFinanceFinancials</stp>
        <stp>AAPL</stp>
        <stp>IncomeStatement</stp>
        <stp>1</stp>
        <stp>Income Before Tax</stp>
        <tr r="C23" s="3"/>
      </tp>
      <tp t="e">
        <v>#N/A</v>
        <stp/>
        <stp>GoogleFinanceFinancials</stp>
        <stp>AAPL</stp>
        <stp>IncomeStatementAnnual</stp>
        <stp>2</stp>
        <stp>Income After Tax</stp>
        <tr r="D24" s="8"/>
      </tp>
      <tp t="e">
        <v>#N/A</v>
        <stp/>
        <stp>GoogleFinanceFinancials</stp>
        <stp>AAPL</stp>
        <stp>IncomeStatementAnnual</stp>
        <stp>3</stp>
        <stp>Income After Tax</stp>
        <tr r="E24" s="8"/>
      </tp>
      <tp t="e">
        <v>#N/A</v>
        <stp/>
        <stp>GoogleFinanceFinancials</stp>
        <stp>AAPL</stp>
        <stp>IncomeStatementAnnual</stp>
        <stp>1</stp>
        <stp>Income After Tax</stp>
        <tr r="C24" s="8"/>
      </tp>
      <tp t="e">
        <v>#N/A</v>
        <stp/>
        <stp>GoogleFinanceFinancials</stp>
        <stp>AAPL</stp>
        <stp>IncomeStatementAnnual</stp>
        <stp>4</stp>
        <stp>Income After Tax</stp>
        <tr r="G24" s="8"/>
        <tr r="F24" s="8"/>
      </tp>
      <tp t="e">
        <v>#N/A</v>
        <stp/>
        <stp>GoogleFinanceFinancials</stp>
        <stp>AAPL</stp>
        <stp>CashFlow</stp>
        <stp>4</stp>
        <stp>Amortization</stp>
        <tr r="F9" s="4"/>
      </tp>
      <tp t="e">
        <v>#N/A</v>
        <stp/>
        <stp>GoogleFinanceFinancials</stp>
        <stp>AAPL</stp>
        <stp>CashFlow</stp>
        <stp>1</stp>
        <stp>Amortization</stp>
        <tr r="C9" s="4"/>
      </tp>
      <tp t="e">
        <v>#N/A</v>
        <stp/>
        <stp>GoogleFinanceFinancials</stp>
        <stp>AAPL</stp>
        <stp>CashFlow</stp>
        <stp>3</stp>
        <stp>Amortization</stp>
        <tr r="E9" s="4"/>
      </tp>
      <tp t="e">
        <v>#N/A</v>
        <stp/>
        <stp>GoogleFinanceFinancials</stp>
        <stp>AAPL</stp>
        <stp>CashFlow</stp>
        <stp>2</stp>
        <stp>Amortization</stp>
        <tr r="D9" s="4"/>
      </tp>
      <tp t="e">
        <v>#N/A</v>
        <stp/>
        <stp>GoogleFinanceFinancials</stp>
        <stp>AAPL</stp>
        <stp>IncomeStatementAnnual</stp>
        <stp>1</stp>
        <stp>Normalized Income Avail to Common</stp>
        <tr r="C53" s="8"/>
      </tp>
      <tp t="e">
        <v>#N/A</v>
        <stp/>
        <stp>GoogleFinanceFinancials</stp>
        <stp>AAPL</stp>
        <stp>IncomeStatementAnnual</stp>
        <stp>1</stp>
        <stp>Selling/General/Admin. Expenses, Total</stp>
        <tr r="C12" s="8"/>
      </tp>
      <tp t="e">
        <v>#N/A</v>
        <stp/>
        <stp>GoogleFinanceFinancials</stp>
        <stp>AAPL</stp>
        <stp>IncomeStatementAnnual</stp>
        <stp>2</stp>
        <stp>Selling/General/Admin. Expenses, Total</stp>
        <tr r="D12" s="8"/>
      </tp>
      <tp t="e">
        <v>#N/A</v>
        <stp/>
        <stp>GoogleFinanceFinancials</stp>
        <stp>AAPL</stp>
        <stp>IncomeStatementAnnual</stp>
        <stp>3</stp>
        <stp>Selling/General/Admin. Expenses, Total</stp>
        <tr r="E12" s="8"/>
      </tp>
      <tp t="e">
        <v>#N/A</v>
        <stp/>
        <stp>GoogleFinanceFinancials</stp>
        <stp>AAPL</stp>
        <stp>IncomeStatementAnnual</stp>
        <stp>4</stp>
        <stp>Selling/General/Admin. Expenses, Total</stp>
        <tr r="F12" s="8"/>
        <tr r="G12" s="8"/>
      </tp>
      <tp t="e">
        <v>#N/A</v>
        <stp/>
        <stp>GoogleFinanceFinancials</stp>
        <stp>AAPL</stp>
        <stp>BalanceSheet</stp>
        <stp>4</stp>
        <stp>Intangibles, Net</stp>
        <tr r="F20" s="1"/>
      </tp>
      <tp t="e">
        <v>#N/A</v>
        <stp/>
        <stp>GoogleFinanceFinancials</stp>
        <stp>AAPL</stp>
        <stp>BalanceSheet</stp>
        <stp>5</stp>
        <stp>Intangibles, Net</stp>
        <tr r="G20" s="1"/>
      </tp>
      <tp t="e">
        <v>#N/A</v>
        <stp/>
        <stp>GoogleFinanceFinancials</stp>
        <stp>AAPL</stp>
        <stp>BalanceSheet</stp>
        <stp>2</stp>
        <stp>Intangibles, Net</stp>
        <tr r="D20" s="1"/>
      </tp>
      <tp t="e">
        <v>#N/A</v>
        <stp/>
        <stp>GoogleFinanceFinancials</stp>
        <stp>AAPL</stp>
        <stp>BalanceSheet</stp>
        <stp>3</stp>
        <stp>Intangibles, Net</stp>
        <tr r="E20" s="1"/>
      </tp>
      <tp t="e">
        <v>#N/A</v>
        <stp/>
        <stp>GoogleFinanceFinancials</stp>
        <stp>AAPL</stp>
        <stp>BalanceSheet</stp>
        <stp>1</stp>
        <stp>Intangibles, Net</stp>
        <tr r="C20" s="1"/>
      </tp>
      <tp t="e">
        <v>#N/A</v>
        <stp/>
        <stp>GoogleFinanceFinancials</stp>
        <stp>AAPL</stp>
        <stp>BalanceSheet</stp>
        <stp>5</stp>
        <stp>Redeemable Preferred Stock, Total</stp>
        <tr r="G38" s="1"/>
      </tp>
      <tp t="e">
        <v>#N/A</v>
        <stp/>
        <stp>GoogleFinanceFinancials</stp>
        <stp>AAPL</stp>
        <stp>IncomeStatementAnnual</stp>
        <stp>3</stp>
        <stp>Normalized Income Avail to Common</stp>
        <tr r="E53" s="8"/>
      </tp>
      <tp t="e">
        <v>#N/A</v>
        <stp/>
        <stp>GoogleFinanceFinancials</stp>
        <stp>AAPL</stp>
        <stp>BalanceSheetAnnual</stp>
        <stp>2</stp>
        <stp>Accounts Receivable - Trade, Net</stp>
        <tr r="D10" s="7"/>
      </tp>
      <tp t="e">
        <v>#N/A</v>
        <stp/>
        <stp>GoogleFinanceFinancials</stp>
        <stp>AAPL</stp>
        <stp>BalanceSheetAnnual</stp>
        <stp>3</stp>
        <stp>Accounts Receivable - Trade, Net</stp>
        <tr r="E10" s="7"/>
      </tp>
      <tp t="e">
        <v>#N/A</v>
        <stp/>
        <stp>GoogleFinanceFinancials</stp>
        <stp>AAPL</stp>
        <stp>BalanceSheetAnnual</stp>
        <stp>1</stp>
        <stp>Accounts Receivable - Trade, Net</stp>
        <tr r="C10" s="7"/>
      </tp>
      <tp t="e">
        <v>#N/A</v>
        <stp/>
        <stp>GoogleFinanceFinancials</stp>
        <stp>AAPL</stp>
        <stp>BalanceSheetAnnual</stp>
        <stp>4</stp>
        <stp>Accounts Receivable - Trade, Net</stp>
        <tr r="F10" s="7"/>
      </tp>
      <tp t="e">
        <v>#N/A</v>
        <stp/>
        <stp>GoogleFinanceFinancials</stp>
        <stp>AAPL</stp>
        <stp>BalanceSheet</stp>
        <stp>4</stp>
        <stp>Redeemable Preferred Stock, Total</stp>
        <tr r="F38" s="1"/>
      </tp>
      <tp t="e">
        <v>#N/A</v>
        <stp/>
        <stp>GoogleFinanceFinancials</stp>
        <stp>AAPL</stp>
        <stp>IncomeStatementAnnual</stp>
        <stp>2</stp>
        <stp>Normalized Income Avail to Common</stp>
        <tr r="D53" s="8"/>
      </tp>
      <tp t="e">
        <v>#N/A</v>
        <stp/>
        <stp>GoogleFinanceFinancials</stp>
        <stp>AAPL</stp>
        <stp>BalanceSheet</stp>
        <stp>3</stp>
        <stp>Redeemable Preferred Stock, Total</stp>
        <tr r="E38" s="1"/>
      </tp>
      <tp t="e">
        <v>#N/A</v>
        <stp/>
        <stp>GoogleFinanceFinancials</stp>
        <stp>AAPL</stp>
        <stp>IncomeStatementAnnual</stp>
        <stp>2</stp>
        <stp>Unusual Expense (Income)</stp>
        <tr r="D16" s="8"/>
      </tp>
      <tp t="e">
        <v>#N/A</v>
        <stp/>
        <stp>GoogleFinanceFinancials</stp>
        <stp>AAPL</stp>
        <stp>IncomeStatementAnnual</stp>
        <stp>3</stp>
        <stp>Unusual Expense (Income)</stp>
        <tr r="E16" s="8"/>
      </tp>
      <tp t="e">
        <v>#N/A</v>
        <stp/>
        <stp>GoogleFinanceFinancials</stp>
        <stp>AAPL</stp>
        <stp>IncomeStatementAnnual</stp>
        <stp>1</stp>
        <stp>Unusual Expense (Income)</stp>
        <tr r="C16" s="8"/>
      </tp>
      <tp t="e">
        <v>#N/A</v>
        <stp/>
        <stp>GoogleFinanceFinancials</stp>
        <stp>AAPL</stp>
        <stp>IncomeStatementAnnual</stp>
        <stp>4</stp>
        <stp>Unusual Expense (Income)</stp>
        <tr r="F16" s="8"/>
        <tr r="G16" s="8"/>
      </tp>
      <tp t="e">
        <v>#N/A</v>
        <stp/>
        <stp>GoogleFinanceFinancials</stp>
        <stp>AAPL</stp>
        <stp>BalanceSheet</stp>
        <stp>2</stp>
        <stp>Redeemable Preferred Stock, Total</stp>
        <tr r="D38" s="1"/>
      </tp>
      <tp t="e">
        <v>#N/A</v>
        <stp/>
        <stp>GoogleFinanceFinancials</stp>
        <stp>AAPL</stp>
        <stp>BalanceSheet</stp>
        <stp>1</stp>
        <stp>Total Equity</stp>
        <tr r="C45" s="1"/>
      </tp>
      <tp t="e">
        <v>#N/A</v>
        <stp/>
        <stp>GoogleFinanceFinancials</stp>
        <stp>AAPL</stp>
        <stp>BalanceSheet</stp>
        <stp>2</stp>
        <stp>Total Equity</stp>
        <tr r="D45" s="1"/>
      </tp>
      <tp t="e">
        <v>#N/A</v>
        <stp/>
        <stp>GoogleFinanceFinancials</stp>
        <stp>AAPL</stp>
        <stp>BalanceSheet</stp>
        <stp>3</stp>
        <stp>Total Equity</stp>
        <tr r="E45" s="1"/>
      </tp>
      <tp t="e">
        <v>#N/A</v>
        <stp/>
        <stp>GoogleFinanceFinancials</stp>
        <stp>AAPL</stp>
        <stp>BalanceSheet</stp>
        <stp>4</stp>
        <stp>Total Equity</stp>
        <tr r="F45" s="1"/>
      </tp>
      <tp t="e">
        <v>#N/A</v>
        <stp/>
        <stp>GoogleFinanceFinancials</stp>
        <stp>AAPL</stp>
        <stp>BalanceSheet</stp>
        <stp>5</stp>
        <stp>Total Equity</stp>
        <tr r="G45" s="1"/>
      </tp>
      <tp t="e">
        <v>#N/A</v>
        <stp/>
        <stp>GoogleFinanceFinancials</stp>
        <stp>AAPL</stp>
        <stp>IncomeStatementAnnual</stp>
        <stp>4</stp>
        <stp>Normalized Income Avail to Common</stp>
        <tr r="G53" s="8"/>
        <tr r="F53" s="8"/>
      </tp>
      <tp t="e">
        <v>#N/A</v>
        <stp/>
        <stp>GoogleFinanceFinancials</stp>
        <stp>AAPL</stp>
        <stp>BalanceSheet</stp>
        <stp>1</stp>
        <stp>Redeemable Preferred Stock, Total</stp>
        <tr r="C38" s="1"/>
      </tp>
      <tp t="e">
        <v>#N/A</v>
        <stp/>
        <stp>GoogleFinanceFinancials</stp>
        <stp>AAPL</stp>
        <stp>IncomeStatementAnnual</stp>
        <stp>1</stp>
        <stp>Other Operating Expenses, Total</stp>
        <tr r="C17" s="8"/>
      </tp>
      <tp t="e">
        <v>#N/A</v>
        <stp/>
        <stp>GoogleFinanceFinancials</stp>
        <stp>AAPL</stp>
        <stp>IncomeStatementAnnual</stp>
        <stp>3</stp>
        <stp>Other Operating Expenses, Total</stp>
        <tr r="E17" s="8"/>
      </tp>
      <tp t="e">
        <v>#N/A</v>
        <stp/>
        <stp>GoogleFinanceFinancials</stp>
        <stp>AAPL</stp>
        <stp>IncomeStatementAnnual</stp>
        <stp>2</stp>
        <stp>Other Operating Expenses, Total</stp>
        <tr r="D17" s="8"/>
      </tp>
      <tp t="e">
        <v>#N/A</v>
        <stp/>
        <stp>GoogleFinanceFinancials</stp>
        <stp>AAPL</stp>
        <stp>IncomeStatementAnnual</stp>
        <stp>4</stp>
        <stp>Other Operating Expenses, Total</stp>
        <tr r="F17" s="8"/>
        <tr r="G17" s="8"/>
      </tp>
      <tp t="e">
        <v>#N/A</v>
        <stp/>
        <stp>GoogleFinanceFinancials</stp>
        <stp>AAPL</stp>
        <stp>BalanceSheetAnnual</stp>
        <stp>4</stp>
        <stp>Total Liabilities &amp; Shareholders' Equity</stp>
        <tr r="F46" s="7"/>
      </tp>
      <tp t="e">
        <v>#N/A</v>
        <stp/>
        <stp>GoogleFinanceFinancials</stp>
        <stp>AAPL</stp>
        <stp>BalanceSheetAnnual</stp>
        <stp>1</stp>
        <stp>Total Liabilities &amp; Shareholders' Equity</stp>
        <tr r="C46" s="7"/>
      </tp>
      <tp t="e">
        <v>#N/A</v>
        <stp/>
        <stp>GoogleFinanceFinancials</stp>
        <stp>AAPL</stp>
        <stp>BalanceSheetAnnual</stp>
        <stp>2</stp>
        <stp>Total Liabilities &amp; Shareholders' Equity</stp>
        <tr r="D46" s="7"/>
      </tp>
      <tp t="e">
        <v>#N/A</v>
        <stp/>
        <stp>GoogleFinanceFinancials</stp>
        <stp>AAPL</stp>
        <stp>BalanceSheetAnnual</stp>
        <stp>3</stp>
        <stp>Total Liabilities &amp; Shareholders' Equity</stp>
        <tr r="E46" s="7"/>
      </tp>
      <tp t="e">
        <v>#N/A</v>
        <stp/>
        <stp>GoogleFinanceFinancials</stp>
        <stp>AAPL</stp>
        <stp>CashFlow</stp>
        <stp>4</stp>
        <stp>Total Cash Dividends Paid</stp>
        <tr r="F18" s="4"/>
      </tp>
      <tp t="e">
        <v>#N/A</v>
        <stp/>
        <stp>GoogleFinanceFinancials</stp>
        <stp>AAPL</stp>
        <stp>IncomeStatement</stp>
        <stp>4</stp>
        <stp>Income Taxes Ex. Impact of Special Items</stp>
        <tr r="G51" s="3"/>
        <tr r="F51" s="3"/>
      </tp>
      <tp t="e">
        <v>#N/A</v>
        <stp/>
        <stp>GoogleFinanceFinancials</stp>
        <stp>AAPL</stp>
        <stp>IncomeStatement</stp>
        <stp>3</stp>
        <stp>Income Taxes Ex. Impact of Special Items</stp>
        <tr r="E51" s="3"/>
      </tp>
      <tp t="e">
        <v>#N/A</v>
        <stp/>
        <stp>GoogleFinanceFinancials</stp>
        <stp>AAPL</stp>
        <stp>IncomeStatement</stp>
        <stp>2</stp>
        <stp>Income Taxes Ex. Impact of Special Items</stp>
        <tr r="D51" s="3"/>
      </tp>
      <tp t="e">
        <v>#N/A</v>
        <stp/>
        <stp>GoogleFinanceFinancials</stp>
        <stp>AAPL</stp>
        <stp>BalanceSheet</stp>
        <stp>4</stp>
        <stp>Minority Interest</stp>
        <tr r="F35" s="1"/>
      </tp>
      <tp t="e">
        <v>#N/A</v>
        <stp/>
        <stp>GoogleFinanceFinancials</stp>
        <stp>AAPL</stp>
        <stp>IncomeStatement</stp>
        <stp>1</stp>
        <stp>Income Taxes Ex. Impact of Special Items</stp>
        <tr r="C51" s="3"/>
      </tp>
      <tp t="e">
        <v>#N/A</v>
        <stp/>
        <stp>GoogleFinanceFinancials</stp>
        <stp>AAPL</stp>
        <stp>CashFlow</stp>
        <stp>4</stp>
        <stp>Cash Interest Paid, Supplemental</stp>
        <tr r="F24" s="4"/>
      </tp>
      <tp t="e">
        <v>#N/A</v>
        <stp/>
        <stp>GoogleFinanceFinancials</stp>
        <stp>AAPL</stp>
        <stp>CashFlow</stp>
        <stp>3</stp>
        <stp>Cash Interest Paid, Supplemental</stp>
        <tr r="E24" s="4"/>
      </tp>
      <tp t="e">
        <v>#N/A</v>
        <stp/>
        <stp>GoogleFinanceFinancials</stp>
        <stp>AAPL</stp>
        <stp>CashFlow</stp>
        <stp>2</stp>
        <stp>Cash Interest Paid, Supplemental</stp>
        <tr r="D24" s="4"/>
      </tp>
      <tp t="e">
        <v>#N/A</v>
        <stp/>
        <stp>GoogleFinanceFinancials</stp>
        <stp>AAPL</stp>
        <stp>CashFlow</stp>
        <stp>1</stp>
        <stp>Cash Interest Paid, Supplemental</stp>
        <tr r="C24" s="4"/>
      </tp>
      <tp t="e">
        <v>#N/A</v>
        <stp/>
        <stp>GoogleFinanceFinancials</stp>
        <stp>AAPL</stp>
        <stp>IncomeStatement</stp>
        <stp>2</stp>
        <stp>Diluted EPS after Stock Based Comp. Expense</stp>
        <tr r="D46" s="3"/>
      </tp>
      <tp t="e">
        <v>#N/A</v>
        <stp/>
        <stp>GoogleFinanceFinancials</stp>
        <stp>AAPL</stp>
        <stp>IncomeStatement</stp>
        <stp>3</stp>
        <stp>Diluted EPS after Stock Based Comp. Expense</stp>
        <tr r="E46" s="3"/>
      </tp>
      <tp t="e">
        <v>#N/A</v>
        <stp/>
        <stp>GoogleFinanceFinancials</stp>
        <stp>AAPL</stp>
        <stp>IncomeStatement</stp>
        <stp>1</stp>
        <stp>Diluted EPS after Stock Based Comp. Expense</stp>
        <tr r="C46" s="3"/>
      </tp>
      <tp t="e">
        <v>#N/A</v>
        <stp/>
        <stp>GoogleFinanceFinancials</stp>
        <stp>AAPL</stp>
        <stp>IncomeStatement</stp>
        <stp>4</stp>
        <stp>Diluted EPS after Stock Based Comp. Expense</stp>
        <tr r="G46" s="3"/>
        <tr r="F46" s="3"/>
      </tp>
      <tp t="e">
        <v>#N/A</v>
        <stp/>
        <stp>GoogleFinanceFinancials</stp>
        <stp>AAPL</stp>
        <stp>IncomeStatement</stp>
        <stp>4</stp>
        <stp>Net Income Before Extra. Items</stp>
        <tr r="G27" s="3"/>
        <tr r="F27" s="3"/>
      </tp>
      <tp t="e">
        <v>#N/A</v>
        <stp/>
        <stp>GoogleFinanceFinancials</stp>
        <stp>AAPL</stp>
        <stp>IncomeStatement</stp>
        <stp>2</stp>
        <stp>Net Income Before Extra. Items</stp>
        <tr r="D27" s="3"/>
      </tp>
      <tp t="e">
        <v>#N/A</v>
        <stp/>
        <stp>GoogleFinanceFinancials</stp>
        <stp>AAPL</stp>
        <stp>IncomeStatement</stp>
        <stp>3</stp>
        <stp>Net Income Before Extra. Items</stp>
        <tr r="E27" s="3"/>
      </tp>
      <tp t="e">
        <v>#N/A</v>
        <stp/>
        <stp>GoogleFinanceFinancials</stp>
        <stp>AAPL</stp>
        <stp>IncomeStatement</stp>
        <stp>1</stp>
        <stp>Net Income Before Extra. Items</stp>
        <tr r="C27" s="3"/>
      </tp>
      <tp t="e">
        <v>#N/A</v>
        <stp/>
        <stp>GoogleFinanceFinancials</stp>
        <stp>AAPL</stp>
        <stp>BalanceSheet</stp>
        <stp>5</stp>
        <stp>Minority Interest</stp>
        <tr r="G35" s="1"/>
      </tp>
      <tp t="e">
        <v>#N/A</v>
        <stp/>
        <stp>GoogleFinanceFinancials</stp>
        <stp>AAPL</stp>
        <stp>CashFlow</stp>
        <stp>1</stp>
        <stp>Net Change in Cash</stp>
        <tr r="C23" s="4"/>
      </tp>
      <tp t="e">
        <v>#N/A</v>
        <stp/>
        <stp>GoogleFinanceFinancials</stp>
        <stp>AAPL</stp>
        <stp>CashFlow</stp>
        <stp>3</stp>
        <stp>Net Change in Cash</stp>
        <tr r="E23" s="4"/>
      </tp>
      <tp t="e">
        <v>#N/A</v>
        <stp/>
        <stp>GoogleFinanceFinancials</stp>
        <stp>AAPL</stp>
        <stp>CashFlow</stp>
        <stp>2</stp>
        <stp>Net Change in Cash</stp>
        <tr r="D23" s="4"/>
      </tp>
      <tp t="e">
        <v>#N/A</v>
        <stp/>
        <stp>GoogleFinanceFinancials</stp>
        <stp>AAPL</stp>
        <stp>CashFlow</stp>
        <stp>4</stp>
        <stp>Net Change in Cash</stp>
        <tr r="F23" s="4"/>
      </tp>
      <tp t="e">
        <v>#N/A</v>
        <stp/>
        <stp>GoogleFinanceFinancials</stp>
        <stp>AAPL</stp>
        <stp>IncomeStatementAnnual</stp>
        <stp>1</stp>
        <stp>Gross Dividends - Common Stock</stp>
        <tr r="C43" s="8"/>
      </tp>
      <tp t="e">
        <v>#N/A</v>
        <stp/>
        <stp>GoogleFinanceFinancials</stp>
        <stp>AAPL</stp>
        <stp>IncomeStatementAnnual</stp>
        <stp>3</stp>
        <stp>Gross Dividends - Common Stock</stp>
        <tr r="E43" s="8"/>
      </tp>
      <tp t="e">
        <v>#N/A</v>
        <stp/>
        <stp>GoogleFinanceFinancials</stp>
        <stp>AAPL</stp>
        <stp>IncomeStatementAnnual</stp>
        <stp>2</stp>
        <stp>Gross Dividends - Common Stock</stp>
        <tr r="D43" s="8"/>
      </tp>
      <tp t="e">
        <v>#N/A</v>
        <stp/>
        <stp>GoogleFinanceFinancials</stp>
        <stp>AAPL</stp>
        <stp>IncomeStatementAnnual</stp>
        <stp>4</stp>
        <stp>Gross Dividends - Common Stock</stp>
        <tr r="F43" s="8"/>
        <tr r="G43" s="8"/>
      </tp>
      <tp t="e">
        <v>#N/A</v>
        <stp/>
        <stp>GoogleFinanceFinancials</stp>
        <stp>AAPL</stp>
        <stp>CashFlowAnnual</stp>
        <stp>1</stp>
        <stp>Foreign Exchange Effects</stp>
        <tr r="C22" s="9"/>
      </tp>
      <tp t="e">
        <v>#N/A</v>
        <stp/>
        <stp>GoogleFinanceFinancials</stp>
        <stp>AAPL</stp>
        <stp>CashFlowAnnual</stp>
        <stp>2</stp>
        <stp>Foreign Exchange Effects</stp>
        <tr r="D22" s="9"/>
      </tp>
      <tp t="e">
        <v>#N/A</v>
        <stp/>
        <stp>GoogleFinanceFinancials</stp>
        <stp>AAPL</stp>
        <stp>CashFlowAnnual</stp>
        <stp>3</stp>
        <stp>Foreign Exchange Effects</stp>
        <tr r="E22" s="9"/>
      </tp>
      <tp t="e">
        <v>#N/A</v>
        <stp/>
        <stp>GoogleFinanceFinancials</stp>
        <stp>AAPL</stp>
        <stp>CashFlowAnnual</stp>
        <stp>4</stp>
        <stp>Foreign Exchange Effects</stp>
        <tr r="F22" s="9"/>
      </tp>
      <tp t="e">
        <v>#N/A</v>
        <stp/>
        <stp>GoogleFinanceFinancials</stp>
        <stp>AAPL</stp>
        <stp>BalanceSheet</stp>
        <stp>2</stp>
        <stp>Cash &amp; Equivalents</stp>
        <tr r="D7" s="1"/>
      </tp>
      <tp t="e">
        <v>#N/A</v>
        <stp/>
        <stp>GoogleFinanceFinancials</stp>
        <stp>AAPL</stp>
        <stp>BalanceSheet</stp>
        <stp>3</stp>
        <stp>Cash &amp; Equivalents</stp>
        <tr r="E7" s="1"/>
      </tp>
      <tp t="e">
        <v>#N/A</v>
        <stp/>
        <stp>GoogleFinanceFinancials</stp>
        <stp>AAPL</stp>
        <stp>BalanceSheet</stp>
        <stp>1</stp>
        <stp>Cash &amp; Equivalents</stp>
        <tr r="C7" s="1"/>
      </tp>
      <tp t="e">
        <v>#N/A</v>
        <stp/>
        <stp>GoogleFinanceFinancials</stp>
        <stp>AAPL</stp>
        <stp>BalanceSheet</stp>
        <stp>4</stp>
        <stp>Cash &amp; Equivalents</stp>
        <tr r="F7" s="1"/>
      </tp>
      <tp t="e">
        <v>#N/A</v>
        <stp/>
        <stp>GoogleFinanceFinancials</stp>
        <stp>AAPL</stp>
        <stp>BalanceSheet</stp>
        <stp>5</stp>
        <stp>Cash &amp; Equivalents</stp>
        <tr r="G7" s="1"/>
      </tp>
      <tp t="e">
        <v>#N/A</v>
        <stp/>
        <stp>GoogleFinanceFinancials</stp>
        <stp>AAPL</stp>
        <stp>BalanceSheetAnnual</stp>
        <stp>4</stp>
        <stp>Other Current liabilities, Total</stp>
        <tr r="F28" s="7"/>
      </tp>
      <tp t="e">
        <v>#N/A</v>
        <stp/>
        <stp>GoogleFinanceFinancials</stp>
        <stp>AAPL</stp>
        <stp>BalanceSheetAnnual</stp>
        <stp>1</stp>
        <stp>Other Current liabilities, Total</stp>
        <tr r="C28" s="7"/>
      </tp>
      <tp t="e">
        <v>#N/A</v>
        <stp/>
        <stp>GoogleFinanceFinancials</stp>
        <stp>AAPL</stp>
        <stp>BalanceSheetAnnual</stp>
        <stp>2</stp>
        <stp>Other Current liabilities, Total</stp>
        <tr r="D28" s="7"/>
      </tp>
      <tp t="e">
        <v>#N/A</v>
        <stp/>
        <stp>GoogleFinanceFinancials</stp>
        <stp>AAPL</stp>
        <stp>BalanceSheetAnnual</stp>
        <stp>3</stp>
        <stp>Other Current liabilities, Total</stp>
        <tr r="E28" s="7"/>
      </tp>
      <tp t="e">
        <v>#N/A</v>
        <stp/>
        <stp>GoogleFinanceFinancials</stp>
        <stp>AAPL</stp>
        <stp>IncomeStatementAnnual</stp>
        <stp>4</stp>
        <stp>Basic EPS after Stock Based Comp. Expense</stp>
        <tr r="F45" s="8"/>
        <tr r="G45" s="8"/>
      </tp>
      <tp t="e">
        <v>#N/A</v>
        <stp/>
        <stp>GoogleFinanceFinancials</stp>
        <stp>AAPL</stp>
        <stp>IncomeStatementAnnual</stp>
        <stp>3</stp>
        <stp>Basic EPS after Stock Based Comp. Expense</stp>
        <tr r="E45" s="8"/>
      </tp>
      <tp t="e">
        <v>#N/A</v>
        <stp/>
        <stp>GoogleFinanceFinancials</stp>
        <stp>AAPL</stp>
        <stp>BalanceSheet</stp>
        <stp>2</stp>
        <stp>Total Long Term Debt</stp>
        <tr r="D32" s="1"/>
      </tp>
      <tp t="e">
        <v>#N/A</v>
        <stp/>
        <stp>GoogleFinanceFinancials</stp>
        <stp>AAPL</stp>
        <stp>BalanceSheet</stp>
        <stp>3</stp>
        <stp>Total Long Term Debt</stp>
        <tr r="E32" s="1"/>
      </tp>
      <tp t="e">
        <v>#N/A</v>
        <stp/>
        <stp>GoogleFinanceFinancials</stp>
        <stp>AAPL</stp>
        <stp>CashFlowAnnual</stp>
        <stp>1</stp>
        <stp>In Millions of USD (except for per share items)</stp>
        <tr r="C6" s="9"/>
      </tp>
      <tp t="e">
        <v>#N/A</v>
        <stp/>
        <stp>GoogleFinanceFinancials</stp>
        <stp>AAPL</stp>
        <stp>CashFlowAnnual</stp>
        <stp>3</stp>
        <stp>In Millions of USD (except for per share items)</stp>
        <tr r="E6" s="9"/>
      </tp>
      <tp t="e">
        <v>#N/A</v>
        <stp/>
        <stp>GoogleFinanceFinancials</stp>
        <stp>AAPL</stp>
        <stp>CashFlowAnnual</stp>
        <stp>2</stp>
        <stp>In Millions of USD (except for per share items)</stp>
        <tr r="D6" s="9"/>
      </tp>
      <tp t="e">
        <v>#N/A</v>
        <stp/>
        <stp>GoogleFinanceFinancials</stp>
        <stp>AAPL</stp>
        <stp>CashFlowAnnual</stp>
        <stp>4</stp>
        <stp>In Millions of USD (except for per share items)</stp>
        <tr r="F6" s="9"/>
      </tp>
      <tp t="e">
        <v>#N/A</v>
        <stp/>
        <stp>GoogleFinanceFinancials</stp>
        <stp>AAPL</stp>
        <stp>BalanceSheet</stp>
        <stp>1</stp>
        <stp>Total Long Term Debt</stp>
        <tr r="C32" s="1"/>
      </tp>
      <tp t="e">
        <v>#N/A</v>
        <stp/>
        <stp>GoogleFinanceFinancials</stp>
        <stp>AAPL</stp>
        <stp>BalanceSheet</stp>
        <stp>4</stp>
        <stp>Total Long Term Debt</stp>
        <tr r="F32" s="1"/>
      </tp>
      <tp t="e">
        <v>#N/A</v>
        <stp/>
        <stp>GoogleFinanceFinancials</stp>
        <stp>AAPL</stp>
        <stp>BalanceSheet</stp>
        <stp>5</stp>
        <stp>Total Long Term Debt</stp>
        <tr r="G32" s="1"/>
      </tp>
      <tp t="e">
        <v>#N/A</v>
        <stp/>
        <stp>GoogleFinanceFinancials</stp>
        <stp>AAPL</stp>
        <stp>BalanceSheet</stp>
        <stp>5</stp>
        <stp>Accounts Payable</stp>
        <tr r="G24" s="1"/>
      </tp>
      <tp t="e">
        <v>#N/A</v>
        <stp/>
        <stp>GoogleFinanceFinancials</stp>
        <stp>AAPL</stp>
        <stp>BalanceSheet</stp>
        <stp>4</stp>
        <stp>Accounts Payable</stp>
        <tr r="F24" s="1"/>
      </tp>
      <tp t="e">
        <v>#N/A</v>
        <stp/>
        <stp>GoogleFinanceFinancials</stp>
        <stp>AAPL</stp>
        <stp>BalanceSheet</stp>
        <stp>3</stp>
        <stp>Accounts Payable</stp>
        <tr r="E24" s="1"/>
      </tp>
      <tp t="e">
        <v>#N/A</v>
        <stp/>
        <stp>GoogleFinanceFinancials</stp>
        <stp>AAPL</stp>
        <stp>BalanceSheet</stp>
        <stp>2</stp>
        <stp>Accounts Payable</stp>
        <tr r="D24" s="1"/>
      </tp>
      <tp t="e">
        <v>#N/A</v>
        <stp/>
        <stp>GoogleFinanceFinancials</stp>
        <stp>AAPL</stp>
        <stp>BalanceSheet</stp>
        <stp>1</stp>
        <stp>Accounts Payable</stp>
        <tr r="C24" s="1"/>
      </tp>
      <tp t="e">
        <v>#N/A</v>
        <stp/>
        <stp>GoogleFinanceFinancials</stp>
        <stp>AAPL</stp>
        <stp>CashFlow</stp>
        <stp>1</stp>
        <stp>Total Cash Dividends Paid</stp>
        <tr r="C18" s="4"/>
      </tp>
      <tp t="e">
        <v>#N/A</v>
        <stp/>
        <stp>GoogleFinanceFinancials</stp>
        <stp>AAPL</stp>
        <stp>BalanceSheet</stp>
        <stp>5</stp>
        <stp>Total Inventory</stp>
        <tr r="G13" s="1"/>
      </tp>
      <tp t="e">
        <v>#N/A</v>
        <stp/>
        <stp>GoogleFinanceFinancials</stp>
        <stp>AAPL</stp>
        <stp>BalanceSheet</stp>
        <stp>4</stp>
        <stp>Total Inventory</stp>
        <tr r="F13" s="1"/>
      </tp>
      <tp t="e">
        <v>#N/A</v>
        <stp/>
        <stp>GoogleFinanceFinancials</stp>
        <stp>AAPL</stp>
        <stp>BalanceSheet</stp>
        <stp>3</stp>
        <stp>Total Inventory</stp>
        <tr r="E13" s="1"/>
      </tp>
      <tp t="e">
        <v>#N/A</v>
        <stp/>
        <stp>GoogleFinanceFinancials</stp>
        <stp>AAPL</stp>
        <stp>BalanceSheet</stp>
        <stp>2</stp>
        <stp>Total Inventory</stp>
        <tr r="D13" s="1"/>
      </tp>
      <tp t="e">
        <v>#N/A</v>
        <stp/>
        <stp>GoogleFinanceFinancials</stp>
        <stp>AAPL</stp>
        <stp>BalanceSheet</stp>
        <stp>1</stp>
        <stp>Total Inventory</stp>
        <tr r="C13" s="1"/>
      </tp>
      <tp t="e">
        <v>#N/A</v>
        <stp/>
        <stp>GoogleFinanceFinancials</stp>
        <stp>AAPL</stp>
        <stp>IncomeStatementAnnual</stp>
        <stp>2</stp>
        <stp>Basic EPS after Stock Based Comp. Expense</stp>
        <tr r="D45" s="8"/>
      </tp>
      <tp t="e">
        <v>#N/A</v>
        <stp/>
        <stp>GoogleFinanceFinancials</stp>
        <stp>AAPL</stp>
        <stp>BalanceSheet</stp>
        <stp>1</stp>
        <stp>Minority Interest</stp>
        <tr r="C35" s="1"/>
      </tp>
      <tp t="e">
        <v>#N/A</v>
        <stp/>
        <stp>GoogleFinanceFinancials</stp>
        <stp>AAPL</stp>
        <stp>IncomeStatement</stp>
        <stp>4</stp>
        <stp>Research &amp; Development</stp>
        <tr r="F13" s="3"/>
        <tr r="G13" s="3"/>
      </tp>
      <tp t="e">
        <v>#N/A</v>
        <stp/>
        <stp>GoogleFinanceFinancials</stp>
        <stp>AAPL</stp>
        <stp>IncomeStatement</stp>
        <stp>2</stp>
        <stp>Research &amp; Development</stp>
        <tr r="D13" s="3"/>
      </tp>
      <tp t="e">
        <v>#N/A</v>
        <stp/>
        <stp>GoogleFinanceFinancials</stp>
        <stp>AAPL</stp>
        <stp>IncomeStatement</stp>
        <stp>3</stp>
        <stp>Research &amp; Development</stp>
        <tr r="E13" s="3"/>
      </tp>
      <tp t="e">
        <v>#N/A</v>
        <stp/>
        <stp>GoogleFinanceFinancials</stp>
        <stp>AAPL</stp>
        <stp>IncomeStatement</stp>
        <stp>1</stp>
        <stp>Research &amp; Development</stp>
        <tr r="C13" s="3"/>
      </tp>
      <tp t="e">
        <v>#N/A</v>
        <stp/>
        <stp>GoogleFinanceFinancials</stp>
        <stp>AAPL</stp>
        <stp>IncomeStatement</stp>
        <stp>4</stp>
        <stp>Basic Normalized EPS</stp>
        <tr r="F54" s="3"/>
        <tr r="G54" s="3"/>
      </tp>
      <tp t="e">
        <v>#N/A</v>
        <stp/>
        <stp>GoogleFinanceFinancials</stp>
        <stp>AAPL</stp>
        <stp>IncomeStatement</stp>
        <stp>3</stp>
        <stp>Basic Normalized EPS</stp>
        <tr r="E54" s="3"/>
      </tp>
      <tp t="e">
        <v>#N/A</v>
        <stp/>
        <stp>GoogleFinanceFinancials</stp>
        <stp>AAPL</stp>
        <stp>IncomeStatement</stp>
        <stp>2</stp>
        <stp>Basic Normalized EPS</stp>
        <tr r="D54" s="3"/>
      </tp>
      <tp t="e">
        <v>#N/A</v>
        <stp/>
        <stp>GoogleFinanceFinancials</stp>
        <stp>AAPL</stp>
        <stp>IncomeStatement</stp>
        <stp>1</stp>
        <stp>Basic Normalized EPS</stp>
        <tr r="C54" s="3"/>
      </tp>
      <tp t="e">
        <v>#N/A</v>
        <stp/>
        <stp>GoogleFinanceFinancials</stp>
        <stp>AAPL</stp>
        <stp>CashFlow</stp>
        <stp>2</stp>
        <stp>Total Cash Dividends Paid</stp>
        <tr r="D18" s="4"/>
      </tp>
      <tp t="e">
        <v>#N/A</v>
        <stp/>
        <stp>GoogleFinanceFinancials</stp>
        <stp>AAPL</stp>
        <stp>IncomeStatementAnnual</stp>
        <stp>1</stp>
        <stp>Basic EPS after Stock Based Comp. Expense</stp>
        <tr r="C45" s="8"/>
      </tp>
      <tp t="e">
        <v>#N/A</v>
        <stp/>
        <stp>GoogleFinanceFinancials</stp>
        <stp>AAPL</stp>
        <stp>BalanceSheet</stp>
        <stp>2</stp>
        <stp>Minority Interest</stp>
        <tr r="D35" s="1"/>
      </tp>
      <tp t="e">
        <v>#N/A</v>
        <stp/>
        <stp>GoogleFinanceFinancials</stp>
        <stp>AAPL</stp>
        <stp>BalanceSheetAnnual</stp>
        <stp>4</stp>
        <stp>Total Inventory</stp>
        <tr r="F13" s="7"/>
      </tp>
      <tp t="e">
        <v>#N/A</v>
        <stp/>
        <stp>GoogleFinanceFinancials</stp>
        <stp>AAPL</stp>
        <stp>BalanceSheetAnnual</stp>
        <stp>1</stp>
        <stp>Total Inventory</stp>
        <tr r="C13" s="7"/>
      </tp>
      <tp t="e">
        <v>#N/A</v>
        <stp/>
        <stp>GoogleFinanceFinancials</stp>
        <stp>AAPL</stp>
        <stp>BalanceSheetAnnual</stp>
        <stp>3</stp>
        <stp>Total Inventory</stp>
        <tr r="E13" s="7"/>
      </tp>
      <tp t="e">
        <v>#N/A</v>
        <stp/>
        <stp>GoogleFinanceFinancials</stp>
        <stp>AAPL</stp>
        <stp>BalanceSheetAnnual</stp>
        <stp>2</stp>
        <stp>Total Inventory</stp>
        <tr r="D13" s="7"/>
      </tp>
      <tp t="e">
        <v>#N/A</v>
        <stp/>
        <stp>GoogleFinanceFinancials</stp>
        <stp>AAPL</stp>
        <stp>CashFlowAnnual</stp>
        <stp>2</stp>
        <stp>Changes in Working Capital</stp>
        <tr r="D12" s="9"/>
      </tp>
      <tp t="e">
        <v>#N/A</v>
        <stp/>
        <stp>GoogleFinanceFinancials</stp>
        <stp>AAPL</stp>
        <stp>CashFlowAnnual</stp>
        <stp>3</stp>
        <stp>Changes in Working Capital</stp>
        <tr r="E12" s="9"/>
      </tp>
      <tp t="e">
        <v>#N/A</v>
        <stp/>
        <stp>GoogleFinanceFinancials</stp>
        <stp>AAPL</stp>
        <stp>CashFlowAnnual</stp>
        <stp>1</stp>
        <stp>Changes in Working Capital</stp>
        <tr r="C12" s="9"/>
      </tp>
      <tp t="e">
        <v>#N/A</v>
        <stp/>
        <stp>GoogleFinanceFinancials</stp>
        <stp>AAPL</stp>
        <stp>CashFlowAnnual</stp>
        <stp>4</stp>
        <stp>Changes in Working Capital</stp>
        <tr r="F12" s="9"/>
      </tp>
      <tp t="e">
        <v>#N/A</v>
        <stp/>
        <stp>GoogleFinanceFinancials</stp>
        <stp>AAPL</stp>
        <stp>IncomeStatement</stp>
        <stp>3</stp>
        <stp>Normalized Income Before Taxes</stp>
        <tr r="E49" s="3"/>
      </tp>
      <tp t="e">
        <v>#N/A</v>
        <stp/>
        <stp>GoogleFinanceFinancials</stp>
        <stp>AAPL</stp>
        <stp>IncomeStatement</stp>
        <stp>2</stp>
        <stp>Normalized Income Before Taxes</stp>
        <tr r="D49" s="3"/>
      </tp>
      <tp t="e">
        <v>#N/A</v>
        <stp/>
        <stp>GoogleFinanceFinancials</stp>
        <stp>AAPL</stp>
        <stp>IncomeStatement</stp>
        <stp>1</stp>
        <stp>Normalized Income Before Taxes</stp>
        <tr r="C49" s="3"/>
      </tp>
      <tp t="e">
        <v>#N/A</v>
        <stp/>
        <stp>GoogleFinanceFinancials</stp>
        <stp>AAPL</stp>
        <stp>IncomeStatement</stp>
        <stp>4</stp>
        <stp>Normalized Income Before Taxes</stp>
        <tr r="G49" s="3"/>
        <tr r="F49" s="3"/>
      </tp>
      <tp t="e">
        <v>#N/A</v>
        <stp/>
        <stp>GoogleFinanceFinancials</stp>
        <stp>AAPL</stp>
        <stp>CashFlow</stp>
        <stp>3</stp>
        <stp>Total Cash Dividends Paid</stp>
        <tr r="E18" s="4"/>
      </tp>
      <tp t="e">
        <v>#N/A</v>
        <stp/>
        <stp>GoogleFinanceFinancials</stp>
        <stp>AAPL</stp>
        <stp>CashFlow</stp>
        <stp>1</stp>
        <stp>Other Investing Cash Flow Items, Total</stp>
        <tr r="C15" s="4"/>
      </tp>
      <tp t="e">
        <v>#N/A</v>
        <stp/>
        <stp>GoogleFinanceFinancials</stp>
        <stp>AAPL</stp>
        <stp>CashFlow</stp>
        <stp>2</stp>
        <stp>Other Investing Cash Flow Items, Total</stp>
        <tr r="D15" s="4"/>
      </tp>
      <tp t="e">
        <v>#N/A</v>
        <stp/>
        <stp>GoogleFinanceFinancials</stp>
        <stp>AAPL</stp>
        <stp>CashFlow</stp>
        <stp>3</stp>
        <stp>Other Investing Cash Flow Items, Total</stp>
        <tr r="E15" s="4"/>
      </tp>
      <tp t="e">
        <v>#N/A</v>
        <stp/>
        <stp>GoogleFinanceFinancials</stp>
        <stp>AAPL</stp>
        <stp>CashFlow</stp>
        <stp>4</stp>
        <stp>Other Investing Cash Flow Items, Total</stp>
        <tr r="F15" s="4"/>
      </tp>
      <tp t="e">
        <v>#N/A</v>
        <stp/>
        <stp>GoogleFinanceFinancials</stp>
        <stp>AAPL</stp>
        <stp>BalanceSheet</stp>
        <stp>3</stp>
        <stp>Minority Interest</stp>
        <tr r="E35" s="1"/>
      </tp>
      <tp t="e">
        <v>#N/A</v>
        <stp/>
        <stp>GoogleFinanceFinancials</stp>
        <stp>AAPL</stp>
        <stp>IncomeStatementAnnual</stp>
        <stp>3</stp>
        <stp>Gross Profit</stp>
        <tr r="E11" s="8"/>
      </tp>
      <tp t="e">
        <v>#N/A</v>
        <stp/>
        <stp>GoogleFinanceFinancials</stp>
        <stp>AAPL</stp>
        <stp>IncomeStatementAnnual</stp>
        <stp>2</stp>
        <stp>Gross Profit</stp>
        <tr r="D11" s="8"/>
      </tp>
      <tp t="e">
        <v>#N/A</v>
        <stp/>
        <stp>GoogleFinanceFinancials</stp>
        <stp>AAPL</stp>
        <stp>IncomeStatementAnnual</stp>
        <stp>1</stp>
        <stp>Gross Profit</stp>
        <tr r="C11" s="8"/>
      </tp>
      <tp t="e">
        <v>#N/A</v>
        <stp/>
        <stp>GoogleFinanceFinancials</stp>
        <stp>AAPL</stp>
        <stp>IncomeStatementAnnual</stp>
        <stp>4</stp>
        <stp>Gross Profit</stp>
        <tr r="G11" s="8"/>
        <tr r="F11" s="8"/>
      </tp>
      <tp t="e">
        <v>#N/A</v>
        <stp/>
        <stp>GoogleFinanceFinancials</stp>
        <stp>AAPL</stp>
        <stp>IncomeStatementAnnual</stp>
        <stp>1</stp>
        <stp>Total Special Items</stp>
        <tr r="C48" s="8"/>
      </tp>
      <tp t="e">
        <v>#N/A</v>
        <stp/>
        <stp>GoogleFinanceFinancials</stp>
        <stp>AAPL</stp>
        <stp>IncomeStatementAnnual</stp>
        <stp>3</stp>
        <stp>Total Special Items</stp>
        <tr r="E48" s="8"/>
      </tp>
      <tp t="e">
        <v>#N/A</v>
        <stp/>
        <stp>GoogleFinanceFinancials</stp>
        <stp>AAPL</stp>
        <stp>IncomeStatementAnnual</stp>
        <stp>2</stp>
        <stp>Total Special Items</stp>
        <tr r="D48" s="8"/>
      </tp>
      <tp t="e">
        <v>#N/A</v>
        <stp/>
        <stp>GoogleFinanceFinancials</stp>
        <stp>AAPL</stp>
        <stp>IncomeStatementAnnual</stp>
        <stp>4</stp>
        <stp>Total Special Items</stp>
        <tr r="G48" s="8"/>
        <tr r="F48" s="8"/>
      </tp>
      <tp t="e">
        <v>#N/A</v>
        <stp/>
        <stp>GoogleFinanceFinancials</stp>
        <stp>AAPL</stp>
        <stp>CashFlow</stp>
        <stp>4</stp>
        <stp>Changes in Working Capital</stp>
        <tr r="F12" s="4"/>
      </tp>
      <tp t="e">
        <v>#N/A</v>
        <stp/>
        <stp>GoogleFinanceFinancials</stp>
        <stp>AAPL</stp>
        <stp>CashFlow</stp>
        <stp>3</stp>
        <stp>Changes in Working Capital</stp>
        <tr r="E12" s="4"/>
      </tp>
      <tp t="e">
        <v>#N/A</v>
        <stp/>
        <stp>GoogleFinanceFinancials</stp>
        <stp>AAPL</stp>
        <stp>CashFlow</stp>
        <stp>2</stp>
        <stp>Changes in Working Capital</stp>
        <tr r="D12" s="4"/>
      </tp>
      <tp t="e">
        <v>#N/A</v>
        <stp/>
        <stp>GoogleFinanceFinancials</stp>
        <stp>AAPL</stp>
        <stp>CashFlow</stp>
        <stp>1</stp>
        <stp>Changes in Working Capital</stp>
        <tr r="C12" s="4"/>
      </tp>
      <tp t="e">
        <v>#N/A</v>
        <stp/>
        <stp>GoogleFinanceFinancials</stp>
        <stp>AAPL</stp>
        <stp>BalanceSheet</stp>
        <stp>3</stp>
        <stp>Total Current Liabilities</stp>
        <tr r="E29" s="1"/>
      </tp>
      <tp t="e">
        <v>#N/A</v>
        <stp/>
        <stp>GoogleFinanceFinancials</stp>
        <stp>AAPL</stp>
        <stp>BalanceSheetAnnual</stp>
        <stp>1</stp>
        <stp>Notes Payable/Short Term Debt</stp>
        <tr r="C26" s="7"/>
      </tp>
      <tp t="e">
        <v>#N/A</v>
        <stp/>
        <stp>GoogleFinanceFinancials</stp>
        <stp>AAPL</stp>
        <stp>CashFlow</stp>
        <stp>1</stp>
        <stp>Financing Cash Flow Items</stp>
        <tr r="C17" s="4"/>
      </tp>
      <tp t="e">
        <v>#N/A</v>
        <stp/>
        <stp>GoogleFinanceFinancials</stp>
        <stp>AAPL</stp>
        <stp>BalanceSheetAnnual</stp>
        <stp>3</stp>
        <stp>Preferred Stock - Non Redeemable, Net</stp>
        <tr r="E39" s="7"/>
      </tp>
      <tp t="e">
        <v>#N/A</v>
        <stp/>
        <stp>GoogleFinanceFinancials</stp>
        <stp>AAPL</stp>
        <stp>BalanceSheet</stp>
        <stp>5</stp>
        <stp>Deferred Income Tax</stp>
        <tr r="G34" s="1"/>
      </tp>
      <tp t="e">
        <v>#N/A</v>
        <stp/>
        <stp>GoogleFinanceFinancials</stp>
        <stp>AAPL</stp>
        <stp>BalanceSheet</stp>
        <stp>4</stp>
        <stp>Deferred Income Tax</stp>
        <tr r="F34" s="1"/>
      </tp>
      <tp t="e">
        <v>#N/A</v>
        <stp/>
        <stp>GoogleFinanceFinancials</stp>
        <stp>AAPL</stp>
        <stp>BalanceSheet</stp>
        <stp>1</stp>
        <stp>Deferred Income Tax</stp>
        <tr r="C34" s="1"/>
      </tp>
      <tp t="e">
        <v>#N/A</v>
        <stp/>
        <stp>GoogleFinanceFinancials</stp>
        <stp>AAPL</stp>
        <stp>BalanceSheet</stp>
        <stp>3</stp>
        <stp>Deferred Income Tax</stp>
        <tr r="E34" s="1"/>
      </tp>
      <tp t="e">
        <v>#N/A</v>
        <stp/>
        <stp>GoogleFinanceFinancials</stp>
        <stp>AAPL</stp>
        <stp>BalanceSheet</stp>
        <stp>2</stp>
        <stp>Deferred Income Tax</stp>
        <tr r="D34" s="1"/>
      </tp>
      <tp t="e">
        <v>#N/A</v>
        <stp/>
        <stp>GoogleFinanceFinancials</stp>
        <stp>AAPL</stp>
        <stp>CashFlowAnnual</stp>
        <stp>1</stp>
        <stp>Cash Taxes Paid, Supplemental</stp>
        <tr r="C25" s="9"/>
      </tp>
      <tp t="e">
        <v>#N/A</v>
        <stp/>
        <stp>GoogleFinanceFinancials</stp>
        <stp>AAPL</stp>
        <stp>CashFlowAnnual</stp>
        <stp>4</stp>
        <stp>Other Investing Cash Flow Items, Total</stp>
        <tr r="F15" s="9"/>
      </tp>
      <tp t="e">
        <v>#N/A</v>
        <stp/>
        <stp>GoogleFinanceFinancials</stp>
        <stp>AAPL</stp>
        <stp>CashFlowAnnual</stp>
        <stp>1</stp>
        <stp>Other Investing Cash Flow Items, Total</stp>
        <tr r="C15" s="9"/>
      </tp>
      <tp t="e">
        <v>#N/A</v>
        <stp/>
        <stp>GoogleFinanceFinancials</stp>
        <stp>AAPL</stp>
        <stp>CashFlowAnnual</stp>
        <stp>3</stp>
        <stp>Other Investing Cash Flow Items, Total</stp>
        <tr r="E15" s="9"/>
      </tp>
      <tp t="e">
        <v>#N/A</v>
        <stp/>
        <stp>GoogleFinanceFinancials</stp>
        <stp>AAPL</stp>
        <stp>CashFlowAnnual</stp>
        <stp>2</stp>
        <stp>Other Investing Cash Flow Items, Total</stp>
        <tr r="D15" s="9"/>
      </tp>
      <tp t="e">
        <v>#N/A</v>
        <stp/>
        <stp>GoogleFinanceFinancials</stp>
        <stp>AAPL</stp>
        <stp>IncomeStatementAnnual</stp>
        <stp>1</stp>
        <stp>Equity In Affiliates</stp>
        <tr r="C26" s="8"/>
      </tp>
      <tp t="e">
        <v>#N/A</v>
        <stp/>
        <stp>GoogleFinanceFinancials</stp>
        <stp>AAPL</stp>
        <stp>IncomeStatementAnnual</stp>
        <stp>2</stp>
        <stp>Equity In Affiliates</stp>
        <tr r="D26" s="8"/>
      </tp>
      <tp t="e">
        <v>#N/A</v>
        <stp/>
        <stp>GoogleFinanceFinancials</stp>
        <stp>AAPL</stp>
        <stp>IncomeStatementAnnual</stp>
        <stp>3</stp>
        <stp>Equity In Affiliates</stp>
        <tr r="E26" s="8"/>
      </tp>
      <tp t="e">
        <v>#N/A</v>
        <stp/>
        <stp>GoogleFinanceFinancials</stp>
        <stp>AAPL</stp>
        <stp>IncomeStatementAnnual</stp>
        <stp>4</stp>
        <stp>Equity In Affiliates</stp>
        <tr r="F26" s="8"/>
        <tr r="G26" s="8"/>
      </tp>
      <tp t="e">
        <v>#N/A</v>
        <stp/>
        <stp>GoogleFinanceFinancials</stp>
        <stp>AAPL</stp>
        <stp>BalanceSheet</stp>
        <stp>2</stp>
        <stp>Total Current Liabilities</stp>
        <tr r="D29" s="1"/>
      </tp>
      <tp t="e">
        <v>#N/A</v>
        <stp/>
        <stp>GoogleFinanceFinancials</stp>
        <stp>AAPL</stp>
        <stp>BalanceSheetAnnual</stp>
        <stp>2</stp>
        <stp>Preferred Stock - Non Redeemable, Net</stp>
        <tr r="D39" s="7"/>
      </tp>
      <tp t="e">
        <v>#N/A</v>
        <stp/>
        <stp>GoogleFinanceFinancials</stp>
        <stp>AAPL</stp>
        <stp>CashFlowAnnual</stp>
        <stp>2</stp>
        <stp>Cash Taxes Paid, Supplemental</stp>
        <tr r="D25" s="9"/>
      </tp>
      <tp t="e">
        <v>#N/A</v>
        <stp/>
        <stp>GoogleFinanceFinancials</stp>
        <stp>AAPL</stp>
        <stp>BalanceSheet</stp>
        <stp>1</stp>
        <stp>Total Current Liabilities</stp>
        <tr r="C29" s="1"/>
      </tp>
      <tp t="e">
        <v>#N/A</v>
        <stp/>
        <stp>GoogleFinanceFinancials</stp>
        <stp>AAPL</stp>
        <stp>BalanceSheetAnnual</stp>
        <stp>3</stp>
        <stp>Notes Payable/Short Term Debt</stp>
        <tr r="E26" s="7"/>
      </tp>
      <tp t="e">
        <v>#N/A</v>
        <stp/>
        <stp>GoogleFinanceFinancials</stp>
        <stp>AAPL</stp>
        <stp>CashFlow</stp>
        <stp>3</stp>
        <stp>Financing Cash Flow Items</stp>
        <tr r="E17" s="4"/>
      </tp>
      <tp t="e">
        <v>#N/A</v>
        <stp/>
        <stp>GoogleFinanceFinancials</stp>
        <stp>AAPL</stp>
        <stp>BalanceSheetAnnual</stp>
        <stp>4</stp>
        <stp>Deferred Income Tax</stp>
        <tr r="F34" s="7"/>
      </tp>
      <tp t="e">
        <v>#N/A</v>
        <stp/>
        <stp>GoogleFinanceFinancials</stp>
        <stp>AAPL</stp>
        <stp>BalanceSheetAnnual</stp>
        <stp>3</stp>
        <stp>Deferred Income Tax</stp>
        <tr r="E34" s="7"/>
      </tp>
      <tp t="e">
        <v>#N/A</v>
        <stp/>
        <stp>GoogleFinanceFinancials</stp>
        <stp>AAPL</stp>
        <stp>BalanceSheetAnnual</stp>
        <stp>2</stp>
        <stp>Deferred Income Tax</stp>
        <tr r="D34" s="7"/>
      </tp>
      <tp t="e">
        <v>#N/A</v>
        <stp/>
        <stp>GoogleFinanceFinancials</stp>
        <stp>AAPL</stp>
        <stp>BalanceSheetAnnual</stp>
        <stp>1</stp>
        <stp>Deferred Income Tax</stp>
        <tr r="C34" s="7"/>
      </tp>
      <tp t="e">
        <v>#N/A</v>
        <stp/>
        <stp>GoogleFinanceFinancials</stp>
        <stp>AAPL</stp>
        <stp>BalanceSheetAnnual</stp>
        <stp>1</stp>
        <stp>Preferred Stock - Non Redeemable, Net</stp>
        <tr r="C39" s="7"/>
      </tp>
      <tp t="e">
        <v>#N/A</v>
        <stp/>
        <stp>GoogleFinanceFinancials</stp>
        <stp>AAPL</stp>
        <stp>CashFlowAnnual</stp>
        <stp>3</stp>
        <stp>Cash Taxes Paid, Supplemental</stp>
        <tr r="E25" s="9"/>
      </tp>
      <tp t="e">
        <v>#N/A</v>
        <stp/>
        <stp>GoogleFinanceFinancials</stp>
        <stp>AAPL</stp>
        <stp>BalanceSheetAnnual</stp>
        <stp>2</stp>
        <stp>Notes Payable/Short Term Debt</stp>
        <tr r="D26" s="7"/>
      </tp>
      <tp t="e">
        <v>#N/A</v>
        <stp/>
        <stp>GoogleFinanceFinancials</stp>
        <stp>AAPL</stp>
        <stp>CashFlow</stp>
        <stp>2</stp>
        <stp>Financing Cash Flow Items</stp>
        <tr r="D17" s="4"/>
      </tp>
      <tp t="e">
        <v>#N/A</v>
        <stp/>
        <stp>GoogleFinanceFinancials</stp>
        <stp>AAPL</stp>
        <stp>CashFlowAnnual</stp>
        <stp>4</stp>
        <stp>Cash Taxes Paid, Supplemental</stp>
        <tr r="F25" s="9"/>
      </tp>
      <tp t="e">
        <v>#N/A</v>
        <stp/>
        <stp>GoogleFinanceFinancials</stp>
        <stp>AAPL</stp>
        <stp>IncomeStatementAnnual</stp>
        <stp>4</stp>
        <stp>Other, Net</stp>
        <tr r="G22" s="8"/>
        <tr r="F22" s="8"/>
      </tp>
      <tp t="e">
        <v>#N/A</v>
        <stp/>
        <stp>GoogleFinanceFinancials</stp>
        <stp>AAPL</stp>
        <stp>IncomeStatementAnnual</stp>
        <stp>1</stp>
        <stp>Other, Net</stp>
        <tr r="C22" s="8"/>
      </tp>
      <tp t="e">
        <v>#N/A</v>
        <stp/>
        <stp>GoogleFinanceFinancials</stp>
        <stp>AAPL</stp>
        <stp>IncomeStatementAnnual</stp>
        <stp>3</stp>
        <stp>Other, Net</stp>
        <tr r="E22" s="8"/>
      </tp>
      <tp t="e">
        <v>#N/A</v>
        <stp/>
        <stp>GoogleFinanceFinancials</stp>
        <stp>AAPL</stp>
        <stp>IncomeStatementAnnual</stp>
        <stp>2</stp>
        <stp>Other, Net</stp>
        <tr r="D22" s="8"/>
      </tp>
      <tp t="e">
        <v>#N/A</v>
        <stp/>
        <stp>GoogleFinanceFinancials</stp>
        <stp>AAPL</stp>
        <stp>BalanceSheet</stp>
        <stp>4</stp>
        <stp>Current Port. of LT Debt/Capital Leases</stp>
        <tr r="F27" s="1"/>
      </tp>
      <tp t="e">
        <v>#N/A</v>
        <stp/>
        <stp>GoogleFinanceFinancials</stp>
        <stp>AAPL</stp>
        <stp>BalanceSheet</stp>
        <stp>5</stp>
        <stp>Current Port. of LT Debt/Capital Leases</stp>
        <tr r="G27" s="1"/>
      </tp>
      <tp t="e">
        <v>#N/A</v>
        <stp/>
        <stp>GoogleFinanceFinancials</stp>
        <stp>AAPL</stp>
        <stp>BalanceSheet</stp>
        <stp>2</stp>
        <stp>Current Port. of LT Debt/Capital Leases</stp>
        <tr r="D27" s="1"/>
      </tp>
      <tp t="e">
        <v>#N/A</v>
        <stp/>
        <stp>GoogleFinanceFinancials</stp>
        <stp>AAPL</stp>
        <stp>BalanceSheet</stp>
        <stp>3</stp>
        <stp>Current Port. of LT Debt/Capital Leases</stp>
        <tr r="E27" s="1"/>
      </tp>
      <tp t="e">
        <v>#N/A</v>
        <stp/>
        <stp>GoogleFinanceFinancials</stp>
        <stp>AAPL</stp>
        <stp>BalanceSheet</stp>
        <stp>1</stp>
        <stp>Current Port. of LT Debt/Capital Leases</stp>
        <tr r="C27" s="1"/>
      </tp>
      <tp t="e">
        <v>#N/A</v>
        <stp/>
        <stp>GoogleFinanceFinancials</stp>
        <stp>AAPL</stp>
        <stp>BalanceSheetAnnual</stp>
        <stp>4</stp>
        <stp>Notes Payable/Short Term Debt</stp>
        <tr r="F26" s="7"/>
      </tp>
      <tp t="e">
        <v>#N/A</v>
        <stp/>
        <stp>GoogleFinanceFinancials</stp>
        <stp>AAPL</stp>
        <stp>BalanceSheet</stp>
        <stp>5</stp>
        <stp>Treasury Stock - Common</stp>
        <tr r="G43" s="1"/>
      </tp>
      <tp t="e">
        <v>#N/A</v>
        <stp/>
        <stp>GoogleFinanceFinancials</stp>
        <stp>AAPL</stp>
        <stp>BalanceSheet</stp>
        <stp>4</stp>
        <stp>Treasury Stock - Common</stp>
        <tr r="F43" s="1"/>
      </tp>
      <tp t="e">
        <v>#N/A</v>
        <stp/>
        <stp>GoogleFinanceFinancials</stp>
        <stp>AAPL</stp>
        <stp>BalanceSheet</stp>
        <stp>3</stp>
        <stp>Treasury Stock - Common</stp>
        <tr r="E43" s="1"/>
      </tp>
      <tp t="e">
        <v>#N/A</v>
        <stp/>
        <stp>GoogleFinanceFinancials</stp>
        <stp>AAPL</stp>
        <stp>BalanceSheet</stp>
        <stp>2</stp>
        <stp>Treasury Stock - Common</stp>
        <tr r="D43" s="1"/>
      </tp>
      <tp t="e">
        <v>#N/A</v>
        <stp/>
        <stp>GoogleFinanceFinancials</stp>
        <stp>AAPL</stp>
        <stp>BalanceSheet</stp>
        <stp>1</stp>
        <stp>Treasury Stock - Common</stp>
        <tr r="C43" s="1"/>
      </tp>
      <tp t="e">
        <v>#N/A</v>
        <stp/>
        <stp>GoogleFinanceFinancials</stp>
        <stp>AAPL</stp>
        <stp>CashFlow</stp>
        <stp>4</stp>
        <stp>Financing Cash Flow Items</stp>
        <tr r="F17" s="4"/>
      </tp>
      <tp t="e">
        <v>#N/A</v>
        <stp/>
        <stp>GoogleFinanceFinancials</stp>
        <stp>AAPL</stp>
        <stp>IncomeStatement</stp>
        <stp>4</stp>
        <stp>Interest Income(Expense), Net Non-Operating</stp>
        <tr r="G20" s="3"/>
        <tr r="F20" s="3"/>
      </tp>
      <tp t="e">
        <v>#N/A</v>
        <stp/>
        <stp>GoogleFinanceFinancials</stp>
        <stp>AAPL</stp>
        <stp>IncomeStatement</stp>
        <stp>2</stp>
        <stp>Interest Income(Expense), Net Non-Operating</stp>
        <tr r="D20" s="3"/>
      </tp>
      <tp t="e">
        <v>#N/A</v>
        <stp/>
        <stp>GoogleFinanceFinancials</stp>
        <stp>AAPL</stp>
        <stp>IncomeStatement</stp>
        <stp>3</stp>
        <stp>Interest Income(Expense), Net Non-Operating</stp>
        <tr r="E20" s="3"/>
      </tp>
      <tp t="e">
        <v>#N/A</v>
        <stp/>
        <stp>GoogleFinanceFinancials</stp>
        <stp>AAPL</stp>
        <stp>IncomeStatement</stp>
        <stp>1</stp>
        <stp>Interest Income(Expense), Net Non-Operating</stp>
        <tr r="C20" s="3"/>
      </tp>
      <tp t="e">
        <v>#N/A</v>
        <stp/>
        <stp>GoogleFinanceFinancials</stp>
        <stp>AAPL</stp>
        <stp>BalanceSheetAnnual</stp>
        <stp>4</stp>
        <stp>Treasury Stock - Common</stp>
        <tr r="F43" s="7"/>
      </tp>
      <tp t="e">
        <v>#N/A</v>
        <stp/>
        <stp>GoogleFinanceFinancials</stp>
        <stp>AAPL</stp>
        <stp>BalanceSheetAnnual</stp>
        <stp>1</stp>
        <stp>Treasury Stock - Common</stp>
        <tr r="C43" s="7"/>
      </tp>
      <tp t="e">
        <v>#N/A</v>
        <stp/>
        <stp>GoogleFinanceFinancials</stp>
        <stp>AAPL</stp>
        <stp>BalanceSheetAnnual</stp>
        <stp>3</stp>
        <stp>Treasury Stock - Common</stp>
        <tr r="E43" s="7"/>
      </tp>
      <tp t="e">
        <v>#N/A</v>
        <stp/>
        <stp>GoogleFinanceFinancials</stp>
        <stp>AAPL</stp>
        <stp>BalanceSheetAnnual</stp>
        <stp>2</stp>
        <stp>Treasury Stock - Common</stp>
        <tr r="D43" s="7"/>
      </tp>
      <tp t="e">
        <v>#N/A</v>
        <stp/>
        <stp>GoogleFinanceFinancials</stp>
        <stp>AAPL</stp>
        <stp>BalanceSheet</stp>
        <stp>5</stp>
        <stp>Total Current Liabilities</stp>
        <tr r="G29" s="1"/>
      </tp>
      <tp t="e">
        <v>#N/A</v>
        <stp/>
        <stp>GoogleFinanceFinancials</stp>
        <stp>AAPL</stp>
        <stp>BalanceSheetAnnual</stp>
        <stp>4</stp>
        <stp>Current Port. of LT Debt/Capital Leases</stp>
        <tr r="F27" s="7"/>
      </tp>
      <tp t="e">
        <v>#N/A</v>
        <stp/>
        <stp>GoogleFinanceFinancials</stp>
        <stp>AAPL</stp>
        <stp>BalanceSheetAnnual</stp>
        <stp>1</stp>
        <stp>Current Port. of LT Debt/Capital Leases</stp>
        <tr r="C27" s="7"/>
      </tp>
      <tp t="e">
        <v>#N/A</v>
        <stp/>
        <stp>GoogleFinanceFinancials</stp>
        <stp>AAPL</stp>
        <stp>BalanceSheetAnnual</stp>
        <stp>2</stp>
        <stp>Current Port. of LT Debt/Capital Leases</stp>
        <tr r="D27" s="7"/>
      </tp>
      <tp t="e">
        <v>#N/A</v>
        <stp/>
        <stp>GoogleFinanceFinancials</stp>
        <stp>AAPL</stp>
        <stp>BalanceSheetAnnual</stp>
        <stp>3</stp>
        <stp>Current Port. of LT Debt/Capital Leases</stp>
        <tr r="E27" s="7"/>
      </tp>
      <tp t="e">
        <v>#N/A</v>
        <stp/>
        <stp>GoogleFinanceFinancials</stp>
        <stp>AAPL</stp>
        <stp>CashFlowAnnual</stp>
        <stp>4</stp>
        <stp>Net Change in Cash</stp>
        <tr r="F23" s="9"/>
      </tp>
      <tp t="e">
        <v>#N/A</v>
        <stp/>
        <stp>GoogleFinanceFinancials</stp>
        <stp>AAPL</stp>
        <stp>CashFlowAnnual</stp>
        <stp>1</stp>
        <stp>Net Change in Cash</stp>
        <tr r="C23" s="9"/>
      </tp>
      <tp t="e">
        <v>#N/A</v>
        <stp/>
        <stp>GoogleFinanceFinancials</stp>
        <stp>AAPL</stp>
        <stp>CashFlowAnnual</stp>
        <stp>2</stp>
        <stp>Net Change in Cash</stp>
        <tr r="D23" s="9"/>
      </tp>
      <tp t="e">
        <v>#N/A</v>
        <stp/>
        <stp>GoogleFinanceFinancials</stp>
        <stp>AAPL</stp>
        <stp>CashFlowAnnual</stp>
        <stp>3</stp>
        <stp>Net Change in Cash</stp>
        <tr r="E23" s="9"/>
      </tp>
      <tp t="e">
        <v>#N/A</v>
        <stp/>
        <stp>GoogleFinanceFinancials</stp>
        <stp>AAPL</stp>
        <stp>BalanceSheet</stp>
        <stp>4</stp>
        <stp>Total Current Liabilities</stp>
        <tr r="F29" s="1"/>
      </tp>
      <tp t="e">
        <v>#N/A</v>
        <stp/>
        <stp>GoogleFinanceFinancials</stp>
        <stp>AAPL</stp>
        <stp>BalanceSheetAnnual</stp>
        <stp>4</stp>
        <stp>Preferred Stock - Non Redeemable, Net</stp>
        <tr r="F39" s="7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volatileDependencies" Target="volatileDependencie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B2:G48"/>
  <sheetViews>
    <sheetView showGridLines="0" tabSelected="1" workbookViewId="0">
      <selection activeCell="C7" sqref="C7"/>
    </sheetView>
  </sheetViews>
  <sheetFormatPr defaultRowHeight="15" x14ac:dyDescent="0.25"/>
  <cols>
    <col min="1" max="1" width="2.85546875" customWidth="1"/>
    <col min="2" max="2" width="42.85546875" customWidth="1"/>
    <col min="3" max="7" width="15.42578125" bestFit="1" customWidth="1"/>
  </cols>
  <sheetData>
    <row r="2" spans="2:7" x14ac:dyDescent="0.25">
      <c r="B2" s="2" t="s">
        <v>9</v>
      </c>
      <c r="C2" s="1">
        <v>1</v>
      </c>
      <c r="D2" s="1">
        <v>2</v>
      </c>
      <c r="E2" s="1">
        <v>3</v>
      </c>
      <c r="F2" s="1">
        <v>4</v>
      </c>
      <c r="G2" s="1">
        <v>5</v>
      </c>
    </row>
    <row r="4" spans="2:7" ht="18.75" x14ac:dyDescent="0.3">
      <c r="B4" s="6" t="s">
        <v>18</v>
      </c>
      <c r="C4" s="7" t="str">
        <f>B2</f>
        <v>AAPL</v>
      </c>
    </row>
    <row r="6" spans="2:7" x14ac:dyDescent="0.25">
      <c r="B6" s="14" t="s">
        <v>115</v>
      </c>
      <c r="C6" s="4" t="e">
        <f>RTD("gartle.rtd",,"GoogleFinanceFinancials",$B$2,"BalanceSheet",C$2,$B6)</f>
        <v>#N/A</v>
      </c>
      <c r="D6" s="4" t="e">
        <f>RTD("gartle.rtd",,"GoogleFinanceFinancials",$B$2,"BalanceSheet",D$2,$B6)</f>
        <v>#N/A</v>
      </c>
      <c r="E6" s="4" t="e">
        <f>RTD("gartle.rtd",,"GoogleFinanceFinancials",$B$2,"BalanceSheet",E$2,$B6)</f>
        <v>#N/A</v>
      </c>
      <c r="F6" s="4" t="e">
        <f>RTD("gartle.rtd",,"GoogleFinanceFinancials",$B$2,"BalanceSheet",F$2,$B6)</f>
        <v>#N/A</v>
      </c>
      <c r="G6" s="4" t="e">
        <f>RTD("gartle.rtd",,"GoogleFinanceFinancials",$B$2,"BalanceSheet",G$2,$B6)</f>
        <v>#N/A</v>
      </c>
    </row>
    <row r="7" spans="2:7" x14ac:dyDescent="0.25">
      <c r="B7" s="9" t="s">
        <v>22</v>
      </c>
      <c r="C7" s="5" t="e">
        <f>RTD("gartle.rtd",,"GoogleFinanceFinancials",$B$2,"BalanceSheet",C$2,$B7)</f>
        <v>#N/A</v>
      </c>
      <c r="D7" s="5" t="e">
        <f>RTD("gartle.rtd",,"GoogleFinanceFinancials",$B$2,"BalanceSheet",D$2,$B7)</f>
        <v>#N/A</v>
      </c>
      <c r="E7" s="5" t="e">
        <f>RTD("gartle.rtd",,"GoogleFinanceFinancials",$B$2,"BalanceSheet",E$2,$B7)</f>
        <v>#N/A</v>
      </c>
      <c r="F7" s="5" t="e">
        <f>RTD("gartle.rtd",,"GoogleFinanceFinancials",$B$2,"BalanceSheet",F$2,$B7)</f>
        <v>#N/A</v>
      </c>
      <c r="G7" s="5" t="e">
        <f>RTD("gartle.rtd",,"GoogleFinanceFinancials",$B$2,"BalanceSheet",G$2,$B7)</f>
        <v>#N/A</v>
      </c>
    </row>
    <row r="8" spans="2:7" x14ac:dyDescent="0.25">
      <c r="B8" s="9" t="s">
        <v>0</v>
      </c>
      <c r="C8" s="5" t="e">
        <f>RTD("gartle.rtd",,"GoogleFinanceFinancials",$B$2,"BalanceSheet",C$2,$B8)</f>
        <v>#N/A</v>
      </c>
      <c r="D8" s="5" t="e">
        <f>RTD("gartle.rtd",,"GoogleFinanceFinancials",$B$2,"BalanceSheet",D$2,$B8)</f>
        <v>#N/A</v>
      </c>
      <c r="E8" s="5" t="e">
        <f>RTD("gartle.rtd",,"GoogleFinanceFinancials",$B$2,"BalanceSheet",E$2,$B8)</f>
        <v>#N/A</v>
      </c>
      <c r="F8" s="5" t="e">
        <f>RTD("gartle.rtd",,"GoogleFinanceFinancials",$B$2,"BalanceSheet",F$2,$B8)</f>
        <v>#N/A</v>
      </c>
      <c r="G8" s="5" t="e">
        <f>RTD("gartle.rtd",,"GoogleFinanceFinancials",$B$2,"BalanceSheet",G$2,$B8)</f>
        <v>#N/A</v>
      </c>
    </row>
    <row r="9" spans="2:7" x14ac:dyDescent="0.25">
      <c r="B9" t="s">
        <v>23</v>
      </c>
      <c r="C9" s="5" t="e">
        <f>RTD("gartle.rtd",,"GoogleFinanceFinancials",$B$2,"BalanceSheet",C$2,$B9)</f>
        <v>#N/A</v>
      </c>
      <c r="D9" s="5" t="e">
        <f>RTD("gartle.rtd",,"GoogleFinanceFinancials",$B$2,"BalanceSheet",D$2,$B9)</f>
        <v>#N/A</v>
      </c>
      <c r="E9" s="5" t="e">
        <f>RTD("gartle.rtd",,"GoogleFinanceFinancials",$B$2,"BalanceSheet",E$2,$B9)</f>
        <v>#N/A</v>
      </c>
      <c r="F9" s="5" t="e">
        <f>RTD("gartle.rtd",,"GoogleFinanceFinancials",$B$2,"BalanceSheet",F$2,$B9)</f>
        <v>#N/A</v>
      </c>
      <c r="G9" s="5" t="e">
        <f>RTD("gartle.rtd",,"GoogleFinanceFinancials",$B$2,"BalanceSheet",G$2,$B9)</f>
        <v>#N/A</v>
      </c>
    </row>
    <row r="10" spans="2:7" x14ac:dyDescent="0.25">
      <c r="B10" s="9" t="s">
        <v>24</v>
      </c>
      <c r="C10" s="5" t="e">
        <f>RTD("gartle.rtd",,"GoogleFinanceFinancials",$B$2,"BalanceSheet",C$2,$B10)</f>
        <v>#N/A</v>
      </c>
      <c r="D10" s="5" t="e">
        <f>RTD("gartle.rtd",,"GoogleFinanceFinancials",$B$2,"BalanceSheet",D$2,$B10)</f>
        <v>#N/A</v>
      </c>
      <c r="E10" s="5" t="e">
        <f>RTD("gartle.rtd",,"GoogleFinanceFinancials",$B$2,"BalanceSheet",E$2,$B10)</f>
        <v>#N/A</v>
      </c>
      <c r="F10" s="5" t="e">
        <f>RTD("gartle.rtd",,"GoogleFinanceFinancials",$B$2,"BalanceSheet",F$2,$B10)</f>
        <v>#N/A</v>
      </c>
      <c r="G10" s="5" t="e">
        <f>RTD("gartle.rtd",,"GoogleFinanceFinancials",$B$2,"BalanceSheet",G$2,$B10)</f>
        <v>#N/A</v>
      </c>
    </row>
    <row r="11" spans="2:7" x14ac:dyDescent="0.25">
      <c r="B11" s="9" t="s">
        <v>25</v>
      </c>
      <c r="C11" s="5" t="e">
        <f>RTD("gartle.rtd",,"GoogleFinanceFinancials",$B$2,"BalanceSheet",C$2,$B11)</f>
        <v>#N/A</v>
      </c>
      <c r="D11" s="5" t="e">
        <f>RTD("gartle.rtd",,"GoogleFinanceFinancials",$B$2,"BalanceSheet",D$2,$B11)</f>
        <v>#N/A</v>
      </c>
      <c r="E11" s="5" t="e">
        <f>RTD("gartle.rtd",,"GoogleFinanceFinancials",$B$2,"BalanceSheet",E$2,$B11)</f>
        <v>#N/A</v>
      </c>
      <c r="F11" s="5" t="e">
        <f>RTD("gartle.rtd",,"GoogleFinanceFinancials",$B$2,"BalanceSheet",F$2,$B11)</f>
        <v>#N/A</v>
      </c>
      <c r="G11" s="5" t="e">
        <f>RTD("gartle.rtd",,"GoogleFinanceFinancials",$B$2,"BalanceSheet",G$2,$B11)</f>
        <v>#N/A</v>
      </c>
    </row>
    <row r="12" spans="2:7" x14ac:dyDescent="0.25">
      <c r="B12" t="s">
        <v>26</v>
      </c>
      <c r="C12" s="5" t="e">
        <f>RTD("gartle.rtd",,"GoogleFinanceFinancials",$B$2,"BalanceSheet",C$2,$B12)</f>
        <v>#N/A</v>
      </c>
      <c r="D12" s="5" t="e">
        <f>RTD("gartle.rtd",,"GoogleFinanceFinancials",$B$2,"BalanceSheet",D$2,$B12)</f>
        <v>#N/A</v>
      </c>
      <c r="E12" s="5" t="e">
        <f>RTD("gartle.rtd",,"GoogleFinanceFinancials",$B$2,"BalanceSheet",E$2,$B12)</f>
        <v>#N/A</v>
      </c>
      <c r="F12" s="5" t="e">
        <f>RTD("gartle.rtd",,"GoogleFinanceFinancials",$B$2,"BalanceSheet",F$2,$B12)</f>
        <v>#N/A</v>
      </c>
      <c r="G12" s="5" t="e">
        <f>RTD("gartle.rtd",,"GoogleFinanceFinancials",$B$2,"BalanceSheet",G$2,$B12)</f>
        <v>#N/A</v>
      </c>
    </row>
    <row r="13" spans="2:7" x14ac:dyDescent="0.25">
      <c r="B13" t="s">
        <v>27</v>
      </c>
      <c r="C13" s="5" t="e">
        <f>RTD("gartle.rtd",,"GoogleFinanceFinancials",$B$2,"BalanceSheet",C$2,$B13)</f>
        <v>#N/A</v>
      </c>
      <c r="D13" s="5" t="e">
        <f>RTD("gartle.rtd",,"GoogleFinanceFinancials",$B$2,"BalanceSheet",D$2,$B13)</f>
        <v>#N/A</v>
      </c>
      <c r="E13" s="5" t="e">
        <f>RTD("gartle.rtd",,"GoogleFinanceFinancials",$B$2,"BalanceSheet",E$2,$B13)</f>
        <v>#N/A</v>
      </c>
      <c r="F13" s="5" t="e">
        <f>RTD("gartle.rtd",,"GoogleFinanceFinancials",$B$2,"BalanceSheet",F$2,$B13)</f>
        <v>#N/A</v>
      </c>
      <c r="G13" s="5" t="e">
        <f>RTD("gartle.rtd",,"GoogleFinanceFinancials",$B$2,"BalanceSheet",G$2,$B13)</f>
        <v>#N/A</v>
      </c>
    </row>
    <row r="14" spans="2:7" x14ac:dyDescent="0.25">
      <c r="B14" t="s">
        <v>28</v>
      </c>
      <c r="C14" s="5" t="e">
        <f>RTD("gartle.rtd",,"GoogleFinanceFinancials",$B$2,"BalanceSheet",C$2,$B14)</f>
        <v>#N/A</v>
      </c>
      <c r="D14" s="5" t="e">
        <f>RTD("gartle.rtd",,"GoogleFinanceFinancials",$B$2,"BalanceSheet",D$2,$B14)</f>
        <v>#N/A</v>
      </c>
      <c r="E14" s="5" t="e">
        <f>RTD("gartle.rtd",,"GoogleFinanceFinancials",$B$2,"BalanceSheet",E$2,$B14)</f>
        <v>#N/A</v>
      </c>
      <c r="F14" s="5" t="e">
        <f>RTD("gartle.rtd",,"GoogleFinanceFinancials",$B$2,"BalanceSheet",F$2,$B14)</f>
        <v>#N/A</v>
      </c>
      <c r="G14" s="5" t="e">
        <f>RTD("gartle.rtd",,"GoogleFinanceFinancials",$B$2,"BalanceSheet",G$2,$B14)</f>
        <v>#N/A</v>
      </c>
    </row>
    <row r="15" spans="2:7" ht="15.75" thickBot="1" x14ac:dyDescent="0.3">
      <c r="B15" s="10" t="s">
        <v>29</v>
      </c>
      <c r="C15" s="11" t="e">
        <f>RTD("gartle.rtd",,"GoogleFinanceFinancials",$B$2,"BalanceSheet",C$2,$B15)</f>
        <v>#N/A</v>
      </c>
      <c r="D15" s="11" t="e">
        <f>RTD("gartle.rtd",,"GoogleFinanceFinancials",$B$2,"BalanceSheet",D$2,$B15)</f>
        <v>#N/A</v>
      </c>
      <c r="E15" s="11" t="e">
        <f>RTD("gartle.rtd",,"GoogleFinanceFinancials",$B$2,"BalanceSheet",E$2,$B15)</f>
        <v>#N/A</v>
      </c>
      <c r="F15" s="11" t="e">
        <f>RTD("gartle.rtd",,"GoogleFinanceFinancials",$B$2,"BalanceSheet",F$2,$B15)</f>
        <v>#N/A</v>
      </c>
      <c r="G15" s="11" t="e">
        <f>RTD("gartle.rtd",,"GoogleFinanceFinancials",$B$2,"BalanceSheet",G$2,$B15)</f>
        <v>#N/A</v>
      </c>
    </row>
    <row r="16" spans="2:7" ht="15.75" thickTop="1" x14ac:dyDescent="0.25">
      <c r="B16" s="12" t="s">
        <v>1</v>
      </c>
      <c r="C16" s="13" t="e">
        <f>RTD("gartle.rtd",,"GoogleFinanceFinancials",$B$2,"BalanceSheet",C$2,$B16)</f>
        <v>#N/A</v>
      </c>
      <c r="D16" s="13" t="e">
        <f>RTD("gartle.rtd",,"GoogleFinanceFinancials",$B$2,"BalanceSheet",D$2,$B16)</f>
        <v>#N/A</v>
      </c>
      <c r="E16" s="13" t="e">
        <f>RTD("gartle.rtd",,"GoogleFinanceFinancials",$B$2,"BalanceSheet",E$2,$B16)</f>
        <v>#N/A</v>
      </c>
      <c r="F16" s="13" t="e">
        <f>RTD("gartle.rtd",,"GoogleFinanceFinancials",$B$2,"BalanceSheet",F$2,$B16)</f>
        <v>#N/A</v>
      </c>
      <c r="G16" s="13" t="e">
        <f>RTD("gartle.rtd",,"GoogleFinanceFinancials",$B$2,"BalanceSheet",G$2,$B16)</f>
        <v>#N/A</v>
      </c>
    </row>
    <row r="17" spans="2:7" x14ac:dyDescent="0.25">
      <c r="B17" t="s">
        <v>30</v>
      </c>
      <c r="C17" s="5" t="e">
        <f>RTD("gartle.rtd",,"GoogleFinanceFinancials",$B$2,"BalanceSheet",C$2,$B17)</f>
        <v>#N/A</v>
      </c>
      <c r="D17" s="5" t="e">
        <f>RTD("gartle.rtd",,"GoogleFinanceFinancials",$B$2,"BalanceSheet",D$2,$B17)</f>
        <v>#N/A</v>
      </c>
      <c r="E17" s="5" t="e">
        <f>RTD("gartle.rtd",,"GoogleFinanceFinancials",$B$2,"BalanceSheet",E$2,$B17)</f>
        <v>#N/A</v>
      </c>
      <c r="F17" s="5" t="e">
        <f>RTD("gartle.rtd",,"GoogleFinanceFinancials",$B$2,"BalanceSheet",F$2,$B17)</f>
        <v>#N/A</v>
      </c>
      <c r="G17" s="5" t="e">
        <f>RTD("gartle.rtd",,"GoogleFinanceFinancials",$B$2,"BalanceSheet",G$2,$B17)</f>
        <v>#N/A</v>
      </c>
    </row>
    <row r="18" spans="2:7" x14ac:dyDescent="0.25">
      <c r="B18" t="s">
        <v>31</v>
      </c>
      <c r="C18" s="5" t="e">
        <f>RTD("gartle.rtd",,"GoogleFinanceFinancials",$B$2,"BalanceSheet",C$2,$B18)</f>
        <v>#N/A</v>
      </c>
      <c r="D18" s="5" t="e">
        <f>RTD("gartle.rtd",,"GoogleFinanceFinancials",$B$2,"BalanceSheet",D$2,$B18)</f>
        <v>#N/A</v>
      </c>
      <c r="E18" s="5" t="e">
        <f>RTD("gartle.rtd",,"GoogleFinanceFinancials",$B$2,"BalanceSheet",E$2,$B18)</f>
        <v>#N/A</v>
      </c>
      <c r="F18" s="5" t="e">
        <f>RTD("gartle.rtd",,"GoogleFinanceFinancials",$B$2,"BalanceSheet",F$2,$B18)</f>
        <v>#N/A</v>
      </c>
      <c r="G18" s="5" t="e">
        <f>RTD("gartle.rtd",,"GoogleFinanceFinancials",$B$2,"BalanceSheet",G$2,$B18)</f>
        <v>#N/A</v>
      </c>
    </row>
    <row r="19" spans="2:7" x14ac:dyDescent="0.25">
      <c r="B19" t="s">
        <v>32</v>
      </c>
      <c r="C19" s="5" t="e">
        <f>RTD("gartle.rtd",,"GoogleFinanceFinancials",$B$2,"BalanceSheet",C$2,$B19)</f>
        <v>#N/A</v>
      </c>
      <c r="D19" s="5" t="e">
        <f>RTD("gartle.rtd",,"GoogleFinanceFinancials",$B$2,"BalanceSheet",D$2,$B19)</f>
        <v>#N/A</v>
      </c>
      <c r="E19" s="5" t="e">
        <f>RTD("gartle.rtd",,"GoogleFinanceFinancials",$B$2,"BalanceSheet",E$2,$B19)</f>
        <v>#N/A</v>
      </c>
      <c r="F19" s="5" t="e">
        <f>RTD("gartle.rtd",,"GoogleFinanceFinancials",$B$2,"BalanceSheet",F$2,$B19)</f>
        <v>#N/A</v>
      </c>
      <c r="G19" s="5" t="e">
        <f>RTD("gartle.rtd",,"GoogleFinanceFinancials",$B$2,"BalanceSheet",G$2,$B19)</f>
        <v>#N/A</v>
      </c>
    </row>
    <row r="20" spans="2:7" x14ac:dyDescent="0.25">
      <c r="B20" t="s">
        <v>33</v>
      </c>
      <c r="C20" s="5" t="e">
        <f>RTD("gartle.rtd",,"GoogleFinanceFinancials",$B$2,"BalanceSheet",C$2,$B20)</f>
        <v>#N/A</v>
      </c>
      <c r="D20" s="5" t="e">
        <f>RTD("gartle.rtd",,"GoogleFinanceFinancials",$B$2,"BalanceSheet",D$2,$B20)</f>
        <v>#N/A</v>
      </c>
      <c r="E20" s="5" t="e">
        <f>RTD("gartle.rtd",,"GoogleFinanceFinancials",$B$2,"BalanceSheet",E$2,$B20)</f>
        <v>#N/A</v>
      </c>
      <c r="F20" s="5" t="e">
        <f>RTD("gartle.rtd",,"GoogleFinanceFinancials",$B$2,"BalanceSheet",F$2,$B20)</f>
        <v>#N/A</v>
      </c>
      <c r="G20" s="5" t="e">
        <f>RTD("gartle.rtd",,"GoogleFinanceFinancials",$B$2,"BalanceSheet",G$2,$B20)</f>
        <v>#N/A</v>
      </c>
    </row>
    <row r="21" spans="2:7" x14ac:dyDescent="0.25">
      <c r="B21" t="s">
        <v>2</v>
      </c>
      <c r="C21" s="5" t="e">
        <f>RTD("gartle.rtd",,"GoogleFinanceFinancials",$B$2,"BalanceSheet",C$2,$B21)</f>
        <v>#N/A</v>
      </c>
      <c r="D21" s="5" t="e">
        <f>RTD("gartle.rtd",,"GoogleFinanceFinancials",$B$2,"BalanceSheet",D$2,$B21)</f>
        <v>#N/A</v>
      </c>
      <c r="E21" s="5" t="e">
        <f>RTD("gartle.rtd",,"GoogleFinanceFinancials",$B$2,"BalanceSheet",E$2,$B21)</f>
        <v>#N/A</v>
      </c>
      <c r="F21" s="5" t="e">
        <f>RTD("gartle.rtd",,"GoogleFinanceFinancials",$B$2,"BalanceSheet",F$2,$B21)</f>
        <v>#N/A</v>
      </c>
      <c r="G21" s="5" t="e">
        <f>RTD("gartle.rtd",,"GoogleFinanceFinancials",$B$2,"BalanceSheet",G$2,$B21)</f>
        <v>#N/A</v>
      </c>
    </row>
    <row r="22" spans="2:7" ht="15.75" thickBot="1" x14ac:dyDescent="0.3">
      <c r="B22" s="10" t="s">
        <v>34</v>
      </c>
      <c r="C22" s="11" t="e">
        <f>RTD("gartle.rtd",,"GoogleFinanceFinancials",$B$2,"BalanceSheet",C$2,$B22)</f>
        <v>#N/A</v>
      </c>
      <c r="D22" s="11" t="e">
        <f>RTD("gartle.rtd",,"GoogleFinanceFinancials",$B$2,"BalanceSheet",D$2,$B22)</f>
        <v>#N/A</v>
      </c>
      <c r="E22" s="11" t="e">
        <f>RTD("gartle.rtd",,"GoogleFinanceFinancials",$B$2,"BalanceSheet",E$2,$B22)</f>
        <v>#N/A</v>
      </c>
      <c r="F22" s="11" t="e">
        <f>RTD("gartle.rtd",,"GoogleFinanceFinancials",$B$2,"BalanceSheet",F$2,$B22)</f>
        <v>#N/A</v>
      </c>
      <c r="G22" s="11" t="e">
        <f>RTD("gartle.rtd",,"GoogleFinanceFinancials",$B$2,"BalanceSheet",G$2,$B22)</f>
        <v>#N/A</v>
      </c>
    </row>
    <row r="23" spans="2:7" ht="15.75" thickTop="1" x14ac:dyDescent="0.25">
      <c r="B23" s="12" t="s">
        <v>3</v>
      </c>
      <c r="C23" s="13" t="e">
        <f>RTD("gartle.rtd",,"GoogleFinanceFinancials",$B$2,"BalanceSheet",C$2,$B23)</f>
        <v>#N/A</v>
      </c>
      <c r="D23" s="13" t="e">
        <f>RTD("gartle.rtd",,"GoogleFinanceFinancials",$B$2,"BalanceSheet",D$2,$B23)</f>
        <v>#N/A</v>
      </c>
      <c r="E23" s="13" t="e">
        <f>RTD("gartle.rtd",,"GoogleFinanceFinancials",$B$2,"BalanceSheet",E$2,$B23)</f>
        <v>#N/A</v>
      </c>
      <c r="F23" s="13" t="e">
        <f>RTD("gartle.rtd",,"GoogleFinanceFinancials",$B$2,"BalanceSheet",F$2,$B23)</f>
        <v>#N/A</v>
      </c>
      <c r="G23" s="13" t="e">
        <f>RTD("gartle.rtd",,"GoogleFinanceFinancials",$B$2,"BalanceSheet",G$2,$B23)</f>
        <v>#N/A</v>
      </c>
    </row>
    <row r="24" spans="2:7" x14ac:dyDescent="0.25">
      <c r="B24" t="s">
        <v>4</v>
      </c>
      <c r="C24" s="5" t="e">
        <f>RTD("gartle.rtd",,"GoogleFinanceFinancials",$B$2,"BalanceSheet",C$2,$B24)</f>
        <v>#N/A</v>
      </c>
      <c r="D24" s="5" t="e">
        <f>RTD("gartle.rtd",,"GoogleFinanceFinancials",$B$2,"BalanceSheet",D$2,$B24)</f>
        <v>#N/A</v>
      </c>
      <c r="E24" s="5" t="e">
        <f>RTD("gartle.rtd",,"GoogleFinanceFinancials",$B$2,"BalanceSheet",E$2,$B24)</f>
        <v>#N/A</v>
      </c>
      <c r="F24" s="5" t="e">
        <f>RTD("gartle.rtd",,"GoogleFinanceFinancials",$B$2,"BalanceSheet",F$2,$B24)</f>
        <v>#N/A</v>
      </c>
      <c r="G24" s="5" t="e">
        <f>RTD("gartle.rtd",,"GoogleFinanceFinancials",$B$2,"BalanceSheet",G$2,$B24)</f>
        <v>#N/A</v>
      </c>
    </row>
    <row r="25" spans="2:7" x14ac:dyDescent="0.25">
      <c r="B25" t="s">
        <v>35</v>
      </c>
      <c r="C25" s="5" t="e">
        <f>RTD("gartle.rtd",,"GoogleFinanceFinancials",$B$2,"BalanceSheet",C$2,$B25)</f>
        <v>#N/A</v>
      </c>
      <c r="D25" s="5" t="e">
        <f>RTD("gartle.rtd",,"GoogleFinanceFinancials",$B$2,"BalanceSheet",D$2,$B25)</f>
        <v>#N/A</v>
      </c>
      <c r="E25" s="5" t="e">
        <f>RTD("gartle.rtd",,"GoogleFinanceFinancials",$B$2,"BalanceSheet",E$2,$B25)</f>
        <v>#N/A</v>
      </c>
      <c r="F25" s="5" t="e">
        <f>RTD("gartle.rtd",,"GoogleFinanceFinancials",$B$2,"BalanceSheet",F$2,$B25)</f>
        <v>#N/A</v>
      </c>
      <c r="G25" s="5" t="e">
        <f>RTD("gartle.rtd",,"GoogleFinanceFinancials",$B$2,"BalanceSheet",G$2,$B25)</f>
        <v>#N/A</v>
      </c>
    </row>
    <row r="26" spans="2:7" x14ac:dyDescent="0.25">
      <c r="B26" t="s">
        <v>36</v>
      </c>
      <c r="C26" s="5" t="e">
        <f>RTD("gartle.rtd",,"GoogleFinanceFinancials",$B$2,"BalanceSheet",C$2,$B26)</f>
        <v>#N/A</v>
      </c>
      <c r="D26" s="5" t="e">
        <f>RTD("gartle.rtd",,"GoogleFinanceFinancials",$B$2,"BalanceSheet",D$2,$B26)</f>
        <v>#N/A</v>
      </c>
      <c r="E26" s="5" t="e">
        <f>RTD("gartle.rtd",,"GoogleFinanceFinancials",$B$2,"BalanceSheet",E$2,$B26)</f>
        <v>#N/A</v>
      </c>
      <c r="F26" s="5" t="e">
        <f>RTD("gartle.rtd",,"GoogleFinanceFinancials",$B$2,"BalanceSheet",F$2,$B26)</f>
        <v>#N/A</v>
      </c>
      <c r="G26" s="5" t="e">
        <f>RTD("gartle.rtd",,"GoogleFinanceFinancials",$B$2,"BalanceSheet",G$2,$B26)</f>
        <v>#N/A</v>
      </c>
    </row>
    <row r="27" spans="2:7" x14ac:dyDescent="0.25">
      <c r="B27" t="s">
        <v>37</v>
      </c>
      <c r="C27" s="5" t="e">
        <f>RTD("gartle.rtd",,"GoogleFinanceFinancials",$B$2,"BalanceSheet",C$2,$B27)</f>
        <v>#N/A</v>
      </c>
      <c r="D27" s="5" t="e">
        <f>RTD("gartle.rtd",,"GoogleFinanceFinancials",$B$2,"BalanceSheet",D$2,$B27)</f>
        <v>#N/A</v>
      </c>
      <c r="E27" s="5" t="e">
        <f>RTD("gartle.rtd",,"GoogleFinanceFinancials",$B$2,"BalanceSheet",E$2,$B27)</f>
        <v>#N/A</v>
      </c>
      <c r="F27" s="5" t="e">
        <f>RTD("gartle.rtd",,"GoogleFinanceFinancials",$B$2,"BalanceSheet",F$2,$B27)</f>
        <v>#N/A</v>
      </c>
      <c r="G27" s="5" t="e">
        <f>RTD("gartle.rtd",,"GoogleFinanceFinancials",$B$2,"BalanceSheet",G$2,$B27)</f>
        <v>#N/A</v>
      </c>
    </row>
    <row r="28" spans="2:7" ht="15.75" thickBot="1" x14ac:dyDescent="0.3">
      <c r="B28" s="10" t="s">
        <v>38</v>
      </c>
      <c r="C28" s="11" t="e">
        <f>RTD("gartle.rtd",,"GoogleFinanceFinancials",$B$2,"BalanceSheet",C$2,$B28)</f>
        <v>#N/A</v>
      </c>
      <c r="D28" s="11" t="e">
        <f>RTD("gartle.rtd",,"GoogleFinanceFinancials",$B$2,"BalanceSheet",D$2,$B28)</f>
        <v>#N/A</v>
      </c>
      <c r="E28" s="11" t="e">
        <f>RTD("gartle.rtd",,"GoogleFinanceFinancials",$B$2,"BalanceSheet",E$2,$B28)</f>
        <v>#N/A</v>
      </c>
      <c r="F28" s="11" t="e">
        <f>RTD("gartle.rtd",,"GoogleFinanceFinancials",$B$2,"BalanceSheet",F$2,$B28)</f>
        <v>#N/A</v>
      </c>
      <c r="G28" s="11" t="e">
        <f>RTD("gartle.rtd",,"GoogleFinanceFinancials",$B$2,"BalanceSheet",G$2,$B28)</f>
        <v>#N/A</v>
      </c>
    </row>
    <row r="29" spans="2:7" ht="15.75" thickTop="1" x14ac:dyDescent="0.25">
      <c r="B29" s="12" t="s">
        <v>5</v>
      </c>
      <c r="C29" s="13" t="e">
        <f>RTD("gartle.rtd",,"GoogleFinanceFinancials",$B$2,"BalanceSheet",C$2,$B29)</f>
        <v>#N/A</v>
      </c>
      <c r="D29" s="13" t="e">
        <f>RTD("gartle.rtd",,"GoogleFinanceFinancials",$B$2,"BalanceSheet",D$2,$B29)</f>
        <v>#N/A</v>
      </c>
      <c r="E29" s="13" t="e">
        <f>RTD("gartle.rtd",,"GoogleFinanceFinancials",$B$2,"BalanceSheet",E$2,$B29)</f>
        <v>#N/A</v>
      </c>
      <c r="F29" s="13" t="e">
        <f>RTD("gartle.rtd",,"GoogleFinanceFinancials",$B$2,"BalanceSheet",F$2,$B29)</f>
        <v>#N/A</v>
      </c>
      <c r="G29" s="13" t="e">
        <f>RTD("gartle.rtd",,"GoogleFinanceFinancials",$B$2,"BalanceSheet",G$2,$B29)</f>
        <v>#N/A</v>
      </c>
    </row>
    <row r="30" spans="2:7" x14ac:dyDescent="0.25">
      <c r="B30" s="8" t="s">
        <v>6</v>
      </c>
      <c r="C30" s="5" t="e">
        <f>RTD("gartle.rtd",,"GoogleFinanceFinancials",$B$2,"BalanceSheet",C$2,$B30)</f>
        <v>#N/A</v>
      </c>
      <c r="D30" s="5" t="e">
        <f>RTD("gartle.rtd",,"GoogleFinanceFinancials",$B$2,"BalanceSheet",D$2,$B30)</f>
        <v>#N/A</v>
      </c>
      <c r="E30" s="5" t="e">
        <f>RTD("gartle.rtd",,"GoogleFinanceFinancials",$B$2,"BalanceSheet",E$2,$B30)</f>
        <v>#N/A</v>
      </c>
      <c r="F30" s="5" t="e">
        <f>RTD("gartle.rtd",,"GoogleFinanceFinancials",$B$2,"BalanceSheet",F$2,$B30)</f>
        <v>#N/A</v>
      </c>
      <c r="G30" s="5" t="e">
        <f>RTD("gartle.rtd",,"GoogleFinanceFinancials",$B$2,"BalanceSheet",G$2,$B30)</f>
        <v>#N/A</v>
      </c>
    </row>
    <row r="31" spans="2:7" ht="15.75" thickBot="1" x14ac:dyDescent="0.3">
      <c r="B31" s="8" t="s">
        <v>39</v>
      </c>
      <c r="C31" s="5" t="e">
        <f>RTD("gartle.rtd",,"GoogleFinanceFinancials",$B$2,"BalanceSheet",C$2,$B31)</f>
        <v>#N/A</v>
      </c>
      <c r="D31" s="5" t="e">
        <f>RTD("gartle.rtd",,"GoogleFinanceFinancials",$B$2,"BalanceSheet",D$2,$B31)</f>
        <v>#N/A</v>
      </c>
      <c r="E31" s="5" t="e">
        <f>RTD("gartle.rtd",,"GoogleFinanceFinancials",$B$2,"BalanceSheet",E$2,$B31)</f>
        <v>#N/A</v>
      </c>
      <c r="F31" s="5" t="e">
        <f>RTD("gartle.rtd",,"GoogleFinanceFinancials",$B$2,"BalanceSheet",F$2,$B31)</f>
        <v>#N/A</v>
      </c>
      <c r="G31" s="5" t="e">
        <f>RTD("gartle.rtd",,"GoogleFinanceFinancials",$B$2,"BalanceSheet",G$2,$B31)</f>
        <v>#N/A</v>
      </c>
    </row>
    <row r="32" spans="2:7" ht="16.5" thickTop="1" thickBot="1" x14ac:dyDescent="0.3">
      <c r="B32" s="12" t="s">
        <v>40</v>
      </c>
      <c r="C32" s="13" t="e">
        <f>RTD("gartle.rtd",,"GoogleFinanceFinancials",$B$2,"BalanceSheet",C$2,$B32)</f>
        <v>#N/A</v>
      </c>
      <c r="D32" s="13" t="e">
        <f>RTD("gartle.rtd",,"GoogleFinanceFinancials",$B$2,"BalanceSheet",D$2,$B32)</f>
        <v>#N/A</v>
      </c>
      <c r="E32" s="13" t="e">
        <f>RTD("gartle.rtd",,"GoogleFinanceFinancials",$B$2,"BalanceSheet",E$2,$B32)</f>
        <v>#N/A</v>
      </c>
      <c r="F32" s="13" t="e">
        <f>RTD("gartle.rtd",,"GoogleFinanceFinancials",$B$2,"BalanceSheet",F$2,$B32)</f>
        <v>#N/A</v>
      </c>
      <c r="G32" s="13" t="e">
        <f>RTD("gartle.rtd",,"GoogleFinanceFinancials",$B$2,"BalanceSheet",G$2,$B32)</f>
        <v>#N/A</v>
      </c>
    </row>
    <row r="33" spans="2:7" ht="15.75" thickTop="1" x14ac:dyDescent="0.25">
      <c r="B33" s="12" t="s">
        <v>41</v>
      </c>
      <c r="C33" s="13" t="e">
        <f>RTD("gartle.rtd",,"GoogleFinanceFinancials",$B$2,"BalanceSheet",C$2,$B33)</f>
        <v>#N/A</v>
      </c>
      <c r="D33" s="13" t="e">
        <f>RTD("gartle.rtd",,"GoogleFinanceFinancials",$B$2,"BalanceSheet",D$2,$B33)</f>
        <v>#N/A</v>
      </c>
      <c r="E33" s="13" t="e">
        <f>RTD("gartle.rtd",,"GoogleFinanceFinancials",$B$2,"BalanceSheet",E$2,$B33)</f>
        <v>#N/A</v>
      </c>
      <c r="F33" s="13" t="e">
        <f>RTD("gartle.rtd",,"GoogleFinanceFinancials",$B$2,"BalanceSheet",F$2,$B33)</f>
        <v>#N/A</v>
      </c>
      <c r="G33" s="13" t="e">
        <f>RTD("gartle.rtd",,"GoogleFinanceFinancials",$B$2,"BalanceSheet",G$2,$B33)</f>
        <v>#N/A</v>
      </c>
    </row>
    <row r="34" spans="2:7" x14ac:dyDescent="0.25">
      <c r="B34" t="s">
        <v>42</v>
      </c>
      <c r="C34" s="5" t="e">
        <f>RTD("gartle.rtd",,"GoogleFinanceFinancials",$B$2,"BalanceSheet",C$2,$B34)</f>
        <v>#N/A</v>
      </c>
      <c r="D34" s="5" t="e">
        <f>RTD("gartle.rtd",,"GoogleFinanceFinancials",$B$2,"BalanceSheet",D$2,$B34)</f>
        <v>#N/A</v>
      </c>
      <c r="E34" s="5" t="e">
        <f>RTD("gartle.rtd",,"GoogleFinanceFinancials",$B$2,"BalanceSheet",E$2,$B34)</f>
        <v>#N/A</v>
      </c>
      <c r="F34" s="5" t="e">
        <f>RTD("gartle.rtd",,"GoogleFinanceFinancials",$B$2,"BalanceSheet",F$2,$B34)</f>
        <v>#N/A</v>
      </c>
      <c r="G34" s="5" t="e">
        <f>RTD("gartle.rtd",,"GoogleFinanceFinancials",$B$2,"BalanceSheet",G$2,$B34)</f>
        <v>#N/A</v>
      </c>
    </row>
    <row r="35" spans="2:7" x14ac:dyDescent="0.25">
      <c r="B35" t="s">
        <v>7</v>
      </c>
      <c r="C35" s="5" t="e">
        <f>RTD("gartle.rtd",,"GoogleFinanceFinancials",$B$2,"BalanceSheet",C$2,$B35)</f>
        <v>#N/A</v>
      </c>
      <c r="D35" s="5" t="e">
        <f>RTD("gartle.rtd",,"GoogleFinanceFinancials",$B$2,"BalanceSheet",D$2,$B35)</f>
        <v>#N/A</v>
      </c>
      <c r="E35" s="5" t="e">
        <f>RTD("gartle.rtd",,"GoogleFinanceFinancials",$B$2,"BalanceSheet",E$2,$B35)</f>
        <v>#N/A</v>
      </c>
      <c r="F35" s="5" t="e">
        <f>RTD("gartle.rtd",,"GoogleFinanceFinancials",$B$2,"BalanceSheet",F$2,$B35)</f>
        <v>#N/A</v>
      </c>
      <c r="G35" s="5" t="e">
        <f>RTD("gartle.rtd",,"GoogleFinanceFinancials",$B$2,"BalanceSheet",G$2,$B35)</f>
        <v>#N/A</v>
      </c>
    </row>
    <row r="36" spans="2:7" ht="15.75" thickBot="1" x14ac:dyDescent="0.3">
      <c r="B36" t="s">
        <v>43</v>
      </c>
      <c r="C36" s="5" t="e">
        <f>RTD("gartle.rtd",,"GoogleFinanceFinancials",$B$2,"BalanceSheet",C$2,$B36)</f>
        <v>#N/A</v>
      </c>
      <c r="D36" s="5" t="e">
        <f>RTD("gartle.rtd",,"GoogleFinanceFinancials",$B$2,"BalanceSheet",D$2,$B36)</f>
        <v>#N/A</v>
      </c>
      <c r="E36" s="5" t="e">
        <f>RTD("gartle.rtd",,"GoogleFinanceFinancials",$B$2,"BalanceSheet",E$2,$B36)</f>
        <v>#N/A</v>
      </c>
      <c r="F36" s="5" t="e">
        <f>RTD("gartle.rtd",,"GoogleFinanceFinancials",$B$2,"BalanceSheet",F$2,$B36)</f>
        <v>#N/A</v>
      </c>
      <c r="G36" s="5" t="e">
        <f>RTD("gartle.rtd",,"GoogleFinanceFinancials",$B$2,"BalanceSheet",G$2,$B36)</f>
        <v>#N/A</v>
      </c>
    </row>
    <row r="37" spans="2:7" ht="15.75" thickTop="1" x14ac:dyDescent="0.25">
      <c r="B37" s="12" t="s">
        <v>8</v>
      </c>
      <c r="C37" s="13" t="e">
        <f>RTD("gartle.rtd",,"GoogleFinanceFinancials",$B$2,"BalanceSheet",C$2,$B37)</f>
        <v>#N/A</v>
      </c>
      <c r="D37" s="13" t="e">
        <f>RTD("gartle.rtd",,"GoogleFinanceFinancials",$B$2,"BalanceSheet",D$2,$B37)</f>
        <v>#N/A</v>
      </c>
      <c r="E37" s="13" t="e">
        <f>RTD("gartle.rtd",,"GoogleFinanceFinancials",$B$2,"BalanceSheet",E$2,$B37)</f>
        <v>#N/A</v>
      </c>
      <c r="F37" s="13" t="e">
        <f>RTD("gartle.rtd",,"GoogleFinanceFinancials",$B$2,"BalanceSheet",F$2,$B37)</f>
        <v>#N/A</v>
      </c>
      <c r="G37" s="13" t="e">
        <f>RTD("gartle.rtd",,"GoogleFinanceFinancials",$B$2,"BalanceSheet",G$2,$B37)</f>
        <v>#N/A</v>
      </c>
    </row>
    <row r="38" spans="2:7" x14ac:dyDescent="0.25">
      <c r="B38" t="s">
        <v>44</v>
      </c>
      <c r="C38" s="5" t="e">
        <f>RTD("gartle.rtd",,"GoogleFinanceFinancials",$B$2,"BalanceSheet",C$2,$B38)</f>
        <v>#N/A</v>
      </c>
      <c r="D38" s="5" t="e">
        <f>RTD("gartle.rtd",,"GoogleFinanceFinancials",$B$2,"BalanceSheet",D$2,$B38)</f>
        <v>#N/A</v>
      </c>
      <c r="E38" s="5" t="e">
        <f>RTD("gartle.rtd",,"GoogleFinanceFinancials",$B$2,"BalanceSheet",E$2,$B38)</f>
        <v>#N/A</v>
      </c>
      <c r="F38" s="5" t="e">
        <f>RTD("gartle.rtd",,"GoogleFinanceFinancials",$B$2,"BalanceSheet",F$2,$B38)</f>
        <v>#N/A</v>
      </c>
      <c r="G38" s="5" t="e">
        <f>RTD("gartle.rtd",,"GoogleFinanceFinancials",$B$2,"BalanceSheet",G$2,$B38)</f>
        <v>#N/A</v>
      </c>
    </row>
    <row r="39" spans="2:7" x14ac:dyDescent="0.25">
      <c r="B39" t="s">
        <v>45</v>
      </c>
      <c r="C39" s="5" t="e">
        <f>RTD("gartle.rtd",,"GoogleFinanceFinancials",$B$2,"BalanceSheet",C$2,$B39)</f>
        <v>#N/A</v>
      </c>
      <c r="D39" s="5" t="e">
        <f>RTD("gartle.rtd",,"GoogleFinanceFinancials",$B$2,"BalanceSheet",D$2,$B39)</f>
        <v>#N/A</v>
      </c>
      <c r="E39" s="5" t="e">
        <f>RTD("gartle.rtd",,"GoogleFinanceFinancials",$B$2,"BalanceSheet",E$2,$B39)</f>
        <v>#N/A</v>
      </c>
      <c r="F39" s="5" t="e">
        <f>RTD("gartle.rtd",,"GoogleFinanceFinancials",$B$2,"BalanceSheet",F$2,$B39)</f>
        <v>#N/A</v>
      </c>
      <c r="G39" s="5" t="e">
        <f>RTD("gartle.rtd",,"GoogleFinanceFinancials",$B$2,"BalanceSheet",G$2,$B39)</f>
        <v>#N/A</v>
      </c>
    </row>
    <row r="40" spans="2:7" x14ac:dyDescent="0.25">
      <c r="B40" t="s">
        <v>46</v>
      </c>
      <c r="C40" s="5" t="e">
        <f>RTD("gartle.rtd",,"GoogleFinanceFinancials",$B$2,"BalanceSheet",C$2,$B40)</f>
        <v>#N/A</v>
      </c>
      <c r="D40" s="5" t="e">
        <f>RTD("gartle.rtd",,"GoogleFinanceFinancials",$B$2,"BalanceSheet",D$2,$B40)</f>
        <v>#N/A</v>
      </c>
      <c r="E40" s="5" t="e">
        <f>RTD("gartle.rtd",,"GoogleFinanceFinancials",$B$2,"BalanceSheet",E$2,$B40)</f>
        <v>#N/A</v>
      </c>
      <c r="F40" s="5" t="e">
        <f>RTD("gartle.rtd",,"GoogleFinanceFinancials",$B$2,"BalanceSheet",F$2,$B40)</f>
        <v>#N/A</v>
      </c>
      <c r="G40" s="5" t="e">
        <f>RTD("gartle.rtd",,"GoogleFinanceFinancials",$B$2,"BalanceSheet",G$2,$B40)</f>
        <v>#N/A</v>
      </c>
    </row>
    <row r="41" spans="2:7" x14ac:dyDescent="0.25">
      <c r="B41" t="s">
        <v>47</v>
      </c>
      <c r="C41" s="5" t="e">
        <f>RTD("gartle.rtd",,"GoogleFinanceFinancials",$B$2,"BalanceSheet",C$2,$B41)</f>
        <v>#N/A</v>
      </c>
      <c r="D41" s="5" t="e">
        <f>RTD("gartle.rtd",,"GoogleFinanceFinancials",$B$2,"BalanceSheet",D$2,$B41)</f>
        <v>#N/A</v>
      </c>
      <c r="E41" s="5" t="e">
        <f>RTD("gartle.rtd",,"GoogleFinanceFinancials",$B$2,"BalanceSheet",E$2,$B41)</f>
        <v>#N/A</v>
      </c>
      <c r="F41" s="5" t="e">
        <f>RTD("gartle.rtd",,"GoogleFinanceFinancials",$B$2,"BalanceSheet",F$2,$B41)</f>
        <v>#N/A</v>
      </c>
      <c r="G41" s="5" t="e">
        <f>RTD("gartle.rtd",,"GoogleFinanceFinancials",$B$2,"BalanceSheet",G$2,$B41)</f>
        <v>#N/A</v>
      </c>
    </row>
    <row r="42" spans="2:7" x14ac:dyDescent="0.25">
      <c r="B42" t="s">
        <v>48</v>
      </c>
      <c r="C42" s="5" t="e">
        <f>RTD("gartle.rtd",,"GoogleFinanceFinancials",$B$2,"BalanceSheet",C$2,$B42)</f>
        <v>#N/A</v>
      </c>
      <c r="D42" s="5" t="e">
        <f>RTD("gartle.rtd",,"GoogleFinanceFinancials",$B$2,"BalanceSheet",D$2,$B42)</f>
        <v>#N/A</v>
      </c>
      <c r="E42" s="5" t="e">
        <f>RTD("gartle.rtd",,"GoogleFinanceFinancials",$B$2,"BalanceSheet",E$2,$B42)</f>
        <v>#N/A</v>
      </c>
      <c r="F42" s="5" t="e">
        <f>RTD("gartle.rtd",,"GoogleFinanceFinancials",$B$2,"BalanceSheet",F$2,$B42)</f>
        <v>#N/A</v>
      </c>
      <c r="G42" s="5" t="e">
        <f>RTD("gartle.rtd",,"GoogleFinanceFinancials",$B$2,"BalanceSheet",G$2,$B42)</f>
        <v>#N/A</v>
      </c>
    </row>
    <row r="43" spans="2:7" x14ac:dyDescent="0.25">
      <c r="B43" t="s">
        <v>49</v>
      </c>
      <c r="C43" s="5" t="e">
        <f>RTD("gartle.rtd",,"GoogleFinanceFinancials",$B$2,"BalanceSheet",C$2,$B43)</f>
        <v>#N/A</v>
      </c>
      <c r="D43" s="5" t="e">
        <f>RTD("gartle.rtd",,"GoogleFinanceFinancials",$B$2,"BalanceSheet",D$2,$B43)</f>
        <v>#N/A</v>
      </c>
      <c r="E43" s="5" t="e">
        <f>RTD("gartle.rtd",,"GoogleFinanceFinancials",$B$2,"BalanceSheet",E$2,$B43)</f>
        <v>#N/A</v>
      </c>
      <c r="F43" s="5" t="e">
        <f>RTD("gartle.rtd",,"GoogleFinanceFinancials",$B$2,"BalanceSheet",F$2,$B43)</f>
        <v>#N/A</v>
      </c>
      <c r="G43" s="5" t="e">
        <f>RTD("gartle.rtd",,"GoogleFinanceFinancials",$B$2,"BalanceSheet",G$2,$B43)</f>
        <v>#N/A</v>
      </c>
    </row>
    <row r="44" spans="2:7" ht="15.75" thickBot="1" x14ac:dyDescent="0.3">
      <c r="B44" t="s">
        <v>50</v>
      </c>
      <c r="C44" s="5" t="e">
        <f>RTD("gartle.rtd",,"GoogleFinanceFinancials",$B$2,"BalanceSheet",C$2,$B44)</f>
        <v>#N/A</v>
      </c>
      <c r="D44" s="5" t="e">
        <f>RTD("gartle.rtd",,"GoogleFinanceFinancials",$B$2,"BalanceSheet",D$2,$B44)</f>
        <v>#N/A</v>
      </c>
      <c r="E44" s="5" t="e">
        <f>RTD("gartle.rtd",,"GoogleFinanceFinancials",$B$2,"BalanceSheet",E$2,$B44)</f>
        <v>#N/A</v>
      </c>
      <c r="F44" s="5" t="e">
        <f>RTD("gartle.rtd",,"GoogleFinanceFinancials",$B$2,"BalanceSheet",F$2,$B44)</f>
        <v>#N/A</v>
      </c>
      <c r="G44" s="5" t="e">
        <f>RTD("gartle.rtd",,"GoogleFinanceFinancials",$B$2,"BalanceSheet",G$2,$B44)</f>
        <v>#N/A</v>
      </c>
    </row>
    <row r="45" spans="2:7" ht="16.5" thickTop="1" thickBot="1" x14ac:dyDescent="0.3">
      <c r="B45" s="12" t="s">
        <v>51</v>
      </c>
      <c r="C45" s="13" t="e">
        <f>RTD("gartle.rtd",,"GoogleFinanceFinancials",$B$2,"BalanceSheet",C$2,$B45)</f>
        <v>#N/A</v>
      </c>
      <c r="D45" s="13" t="e">
        <f>RTD("gartle.rtd",,"GoogleFinanceFinancials",$B$2,"BalanceSheet",D$2,$B45)</f>
        <v>#N/A</v>
      </c>
      <c r="E45" s="13" t="e">
        <f>RTD("gartle.rtd",,"GoogleFinanceFinancials",$B$2,"BalanceSheet",E$2,$B45)</f>
        <v>#N/A</v>
      </c>
      <c r="F45" s="13" t="e">
        <f>RTD("gartle.rtd",,"GoogleFinanceFinancials",$B$2,"BalanceSheet",F$2,$B45)</f>
        <v>#N/A</v>
      </c>
      <c r="G45" s="13" t="e">
        <f>RTD("gartle.rtd",,"GoogleFinanceFinancials",$B$2,"BalanceSheet",G$2,$B45)</f>
        <v>#N/A</v>
      </c>
    </row>
    <row r="46" spans="2:7" ht="15.75" thickTop="1" x14ac:dyDescent="0.25">
      <c r="B46" s="12" t="s">
        <v>116</v>
      </c>
      <c r="C46" s="13" t="e">
        <f>RTD("gartle.rtd",,"GoogleFinanceFinancials",$B$2,"BalanceSheet",C$2,$B46)</f>
        <v>#N/A</v>
      </c>
      <c r="D46" s="13" t="e">
        <f>RTD("gartle.rtd",,"GoogleFinanceFinancials",$B$2,"BalanceSheet",D$2,$B46)</f>
        <v>#N/A</v>
      </c>
      <c r="E46" s="13" t="e">
        <f>RTD("gartle.rtd",,"GoogleFinanceFinancials",$B$2,"BalanceSheet",E$2,$B46)</f>
        <v>#N/A</v>
      </c>
      <c r="F46" s="13" t="e">
        <f>RTD("gartle.rtd",,"GoogleFinanceFinancials",$B$2,"BalanceSheet",F$2,$B46)</f>
        <v>#N/A</v>
      </c>
      <c r="G46" s="13" t="e">
        <f>RTD("gartle.rtd",,"GoogleFinanceFinancials",$B$2,"BalanceSheet",G$2,$B46)</f>
        <v>#N/A</v>
      </c>
    </row>
    <row r="47" spans="2:7" ht="15.75" thickBot="1" x14ac:dyDescent="0.3">
      <c r="B47" s="9" t="s">
        <v>52</v>
      </c>
      <c r="C47" s="5" t="e">
        <f>RTD("gartle.rtd",,"GoogleFinanceFinancials",$B$2,"BalanceSheet",C$2,$B47)</f>
        <v>#N/A</v>
      </c>
      <c r="D47" s="5" t="e">
        <f>RTD("gartle.rtd",,"GoogleFinanceFinancials",$B$2,"BalanceSheet",D$2,$B47)</f>
        <v>#N/A</v>
      </c>
      <c r="E47" s="5" t="e">
        <f>RTD("gartle.rtd",,"GoogleFinanceFinancials",$B$2,"BalanceSheet",E$2,$B47)</f>
        <v>#N/A</v>
      </c>
      <c r="F47" s="5" t="e">
        <f>RTD("gartle.rtd",,"GoogleFinanceFinancials",$B$2,"BalanceSheet",F$2,$B47)</f>
        <v>#N/A</v>
      </c>
      <c r="G47" s="5" t="e">
        <f>RTD("gartle.rtd",,"GoogleFinanceFinancials",$B$2,"BalanceSheet",G$2,$B47)</f>
        <v>#N/A</v>
      </c>
    </row>
    <row r="48" spans="2:7" ht="15.75" thickTop="1" x14ac:dyDescent="0.25">
      <c r="B48" s="12" t="s">
        <v>53</v>
      </c>
      <c r="C48" s="13" t="e">
        <f>RTD("gartle.rtd",,"GoogleFinanceFinancials",$B$2,"BalanceSheet",C$2,$B48)</f>
        <v>#N/A</v>
      </c>
      <c r="D48" s="13" t="e">
        <f>RTD("gartle.rtd",,"GoogleFinanceFinancials",$B$2,"BalanceSheet",D$2,$B48)</f>
        <v>#N/A</v>
      </c>
      <c r="E48" s="13" t="e">
        <f>RTD("gartle.rtd",,"GoogleFinanceFinancials",$B$2,"BalanceSheet",E$2,$B48)</f>
        <v>#N/A</v>
      </c>
      <c r="F48" s="13" t="e">
        <f>RTD("gartle.rtd",,"GoogleFinanceFinancials",$B$2,"BalanceSheet",F$2,$B48)</f>
        <v>#N/A</v>
      </c>
      <c r="G48" s="13" t="e">
        <f>RTD("gartle.rtd",,"GoogleFinanceFinancials",$B$2,"BalanceSheet",G$2,$B48)</f>
        <v>#N/A</v>
      </c>
    </row>
  </sheetData>
  <pageMargins left="0.51181102362204722" right="0.51181102362204722" top="0.74803149606299213" bottom="0.55118110236220474" header="0.31496062992125984" footer="0.31496062992125984"/>
  <pageSetup scale="7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B2:G55"/>
  <sheetViews>
    <sheetView showGridLines="0" workbookViewId="0"/>
  </sheetViews>
  <sheetFormatPr defaultRowHeight="15" x14ac:dyDescent="0.25"/>
  <cols>
    <col min="1" max="1" width="2.85546875" customWidth="1"/>
    <col min="2" max="2" width="42.85546875" customWidth="1"/>
    <col min="3" max="7" width="15.85546875" customWidth="1"/>
  </cols>
  <sheetData>
    <row r="2" spans="2:7" x14ac:dyDescent="0.25">
      <c r="B2" s="2" t="s">
        <v>9</v>
      </c>
      <c r="C2" s="1">
        <v>1</v>
      </c>
      <c r="D2" s="1">
        <v>2</v>
      </c>
      <c r="E2" s="1">
        <v>3</v>
      </c>
      <c r="F2" s="1">
        <v>4</v>
      </c>
      <c r="G2" s="1">
        <v>4</v>
      </c>
    </row>
    <row r="4" spans="2:7" ht="18.75" x14ac:dyDescent="0.3">
      <c r="B4" s="6" t="s">
        <v>16</v>
      </c>
      <c r="C4" s="7" t="str">
        <f>B2</f>
        <v>AAPL</v>
      </c>
    </row>
    <row r="6" spans="2:7" ht="34.5" customHeight="1" x14ac:dyDescent="0.25">
      <c r="B6" s="3" t="s">
        <v>115</v>
      </c>
      <c r="C6" s="15" t="e">
        <f>RTD("gartle.rtd",,"GoogleFinanceFinancials",$B$2,"IncomeStatement",C$2,$B6)</f>
        <v>#N/A</v>
      </c>
      <c r="D6" s="15" t="e">
        <f>RTD("gartle.rtd",,"GoogleFinanceFinancials",$B$2,"IncomeStatement",D$2,$B6)</f>
        <v>#N/A</v>
      </c>
      <c r="E6" s="15" t="e">
        <f>RTD("gartle.rtd",,"GoogleFinanceFinancials",$B$2,"IncomeStatement",E$2,$B6)</f>
        <v>#N/A</v>
      </c>
      <c r="F6" s="15" t="e">
        <f>RTD("gartle.rtd",,"GoogleFinanceFinancials",$B$2,"IncomeStatement",F$2,$B6)</f>
        <v>#N/A</v>
      </c>
      <c r="G6" s="15" t="e">
        <f>RTD("gartle.rtd",,"GoogleFinanceFinancials",$B$2,"IncomeStatement",G$2,$B6)</f>
        <v>#N/A</v>
      </c>
    </row>
    <row r="7" spans="2:7" x14ac:dyDescent="0.25">
      <c r="B7" t="s">
        <v>54</v>
      </c>
      <c r="C7" s="5" t="e">
        <f>RTD("gartle.rtd",,"GoogleFinanceFinancials",$B$2,"IncomeStatement",C$2,$B7)</f>
        <v>#N/A</v>
      </c>
      <c r="D7" s="5" t="e">
        <f>RTD("gartle.rtd",,"GoogleFinanceFinancials",$B$2,"IncomeStatement",D$2,$B7)</f>
        <v>#N/A</v>
      </c>
      <c r="E7" s="5" t="e">
        <f>RTD("gartle.rtd",,"GoogleFinanceFinancials",$B$2,"IncomeStatement",E$2,$B7)</f>
        <v>#N/A</v>
      </c>
      <c r="F7" s="5" t="e">
        <f>RTD("gartle.rtd",,"GoogleFinanceFinancials",$B$2,"IncomeStatement",F$2,$B7)</f>
        <v>#N/A</v>
      </c>
      <c r="G7" s="5" t="e">
        <f>RTD("gartle.rtd",,"GoogleFinanceFinancials",$B$2,"IncomeStatement",G$2,$B7)</f>
        <v>#N/A</v>
      </c>
    </row>
    <row r="8" spans="2:7" ht="15.75" thickBot="1" x14ac:dyDescent="0.3">
      <c r="B8" t="s">
        <v>55</v>
      </c>
      <c r="C8" s="5" t="e">
        <f>RTD("gartle.rtd",,"GoogleFinanceFinancials",$B$2,"IncomeStatement",C$2,$B8)</f>
        <v>#N/A</v>
      </c>
      <c r="D8" s="5" t="e">
        <f>RTD("gartle.rtd",,"GoogleFinanceFinancials",$B$2,"IncomeStatement",D$2,$B8)</f>
        <v>#N/A</v>
      </c>
      <c r="E8" s="5" t="e">
        <f>RTD("gartle.rtd",,"GoogleFinanceFinancials",$B$2,"IncomeStatement",E$2,$B8)</f>
        <v>#N/A</v>
      </c>
      <c r="F8" s="5" t="e">
        <f>RTD("gartle.rtd",,"GoogleFinanceFinancials",$B$2,"IncomeStatement",F$2,$B8)</f>
        <v>#N/A</v>
      </c>
      <c r="G8" s="5" t="e">
        <f>RTD("gartle.rtd",,"GoogleFinanceFinancials",$B$2,"IncomeStatement",G$2,$B8)</f>
        <v>#N/A</v>
      </c>
    </row>
    <row r="9" spans="2:7" ht="15.75" thickTop="1" x14ac:dyDescent="0.25">
      <c r="B9" s="12" t="s">
        <v>10</v>
      </c>
      <c r="C9" s="13" t="e">
        <f>RTD("gartle.rtd",,"GoogleFinanceFinancials",$B$2,"IncomeStatement",C$2,$B9)</f>
        <v>#N/A</v>
      </c>
      <c r="D9" s="13" t="e">
        <f>RTD("gartle.rtd",,"GoogleFinanceFinancials",$B$2,"IncomeStatement",D$2,$B9)</f>
        <v>#N/A</v>
      </c>
      <c r="E9" s="13" t="e">
        <f>RTD("gartle.rtd",,"GoogleFinanceFinancials",$B$2,"IncomeStatement",E$2,$B9)</f>
        <v>#N/A</v>
      </c>
      <c r="F9" s="13" t="e">
        <f>RTD("gartle.rtd",,"GoogleFinanceFinancials",$B$2,"IncomeStatement",F$2,$B9)</f>
        <v>#N/A</v>
      </c>
      <c r="G9" s="13" t="e">
        <f>RTD("gartle.rtd",,"GoogleFinanceFinancials",$B$2,"IncomeStatement",G$2,$B9)</f>
        <v>#N/A</v>
      </c>
    </row>
    <row r="10" spans="2:7" ht="15.75" thickBot="1" x14ac:dyDescent="0.3">
      <c r="B10" t="s">
        <v>56</v>
      </c>
      <c r="C10" s="5" t="e">
        <f>RTD("gartle.rtd",,"GoogleFinanceFinancials",$B$2,"IncomeStatement",C$2,$B10)</f>
        <v>#N/A</v>
      </c>
      <c r="D10" s="5" t="e">
        <f>RTD("gartle.rtd",,"GoogleFinanceFinancials",$B$2,"IncomeStatement",D$2,$B10)</f>
        <v>#N/A</v>
      </c>
      <c r="E10" s="5" t="e">
        <f>RTD("gartle.rtd",,"GoogleFinanceFinancials",$B$2,"IncomeStatement",E$2,$B10)</f>
        <v>#N/A</v>
      </c>
      <c r="F10" s="5" t="e">
        <f>RTD("gartle.rtd",,"GoogleFinanceFinancials",$B$2,"IncomeStatement",F$2,$B10)</f>
        <v>#N/A</v>
      </c>
      <c r="G10" s="5" t="e">
        <f>RTD("gartle.rtd",,"GoogleFinanceFinancials",$B$2,"IncomeStatement",G$2,$B10)</f>
        <v>#N/A</v>
      </c>
    </row>
    <row r="11" spans="2:7" ht="15.75" thickTop="1" x14ac:dyDescent="0.25">
      <c r="B11" s="12" t="s">
        <v>11</v>
      </c>
      <c r="C11" s="13" t="e">
        <f>RTD("gartle.rtd",,"GoogleFinanceFinancials",$B$2,"IncomeStatement",C$2,$B11)</f>
        <v>#N/A</v>
      </c>
      <c r="D11" s="13" t="e">
        <f>RTD("gartle.rtd",,"GoogleFinanceFinancials",$B$2,"IncomeStatement",D$2,$B11)</f>
        <v>#N/A</v>
      </c>
      <c r="E11" s="13" t="e">
        <f>RTD("gartle.rtd",,"GoogleFinanceFinancials",$B$2,"IncomeStatement",E$2,$B11)</f>
        <v>#N/A</v>
      </c>
      <c r="F11" s="13" t="e">
        <f>RTD("gartle.rtd",,"GoogleFinanceFinancials",$B$2,"IncomeStatement",F$2,$B11)</f>
        <v>#N/A</v>
      </c>
      <c r="G11" s="13" t="e">
        <f>RTD("gartle.rtd",,"GoogleFinanceFinancials",$B$2,"IncomeStatement",G$2,$B11)</f>
        <v>#N/A</v>
      </c>
    </row>
    <row r="12" spans="2:7" x14ac:dyDescent="0.25">
      <c r="B12" t="s">
        <v>57</v>
      </c>
      <c r="C12" s="5" t="e">
        <f>RTD("gartle.rtd",,"GoogleFinanceFinancials",$B$2,"IncomeStatement",C$2,$B12)</f>
        <v>#N/A</v>
      </c>
      <c r="D12" s="5" t="e">
        <f>RTD("gartle.rtd",,"GoogleFinanceFinancials",$B$2,"IncomeStatement",D$2,$B12)</f>
        <v>#N/A</v>
      </c>
      <c r="E12" s="5" t="e">
        <f>RTD("gartle.rtd",,"GoogleFinanceFinancials",$B$2,"IncomeStatement",E$2,$B12)</f>
        <v>#N/A</v>
      </c>
      <c r="F12" s="5" t="e">
        <f>RTD("gartle.rtd",,"GoogleFinanceFinancials",$B$2,"IncomeStatement",F$2,$B12)</f>
        <v>#N/A</v>
      </c>
      <c r="G12" s="5" t="e">
        <f>RTD("gartle.rtd",,"GoogleFinanceFinancials",$B$2,"IncomeStatement",G$2,$B12)</f>
        <v>#N/A</v>
      </c>
    </row>
    <row r="13" spans="2:7" x14ac:dyDescent="0.25">
      <c r="B13" t="s">
        <v>58</v>
      </c>
      <c r="C13" s="5" t="e">
        <f>RTD("gartle.rtd",,"GoogleFinanceFinancials",$B$2,"IncomeStatement",C$2,$B13)</f>
        <v>#N/A</v>
      </c>
      <c r="D13" s="5" t="e">
        <f>RTD("gartle.rtd",,"GoogleFinanceFinancials",$B$2,"IncomeStatement",D$2,$B13)</f>
        <v>#N/A</v>
      </c>
      <c r="E13" s="5" t="e">
        <f>RTD("gartle.rtd",,"GoogleFinanceFinancials",$B$2,"IncomeStatement",E$2,$B13)</f>
        <v>#N/A</v>
      </c>
      <c r="F13" s="5" t="e">
        <f>RTD("gartle.rtd",,"GoogleFinanceFinancials",$B$2,"IncomeStatement",F$2,$B13)</f>
        <v>#N/A</v>
      </c>
      <c r="G13" s="5" t="e">
        <f>RTD("gartle.rtd",,"GoogleFinanceFinancials",$B$2,"IncomeStatement",G$2,$B13)</f>
        <v>#N/A</v>
      </c>
    </row>
    <row r="14" spans="2:7" x14ac:dyDescent="0.25">
      <c r="B14" t="s">
        <v>59</v>
      </c>
      <c r="C14" s="5" t="e">
        <f>RTD("gartle.rtd",,"GoogleFinanceFinancials",$B$2,"IncomeStatement",C$2,$B14)</f>
        <v>#N/A</v>
      </c>
      <c r="D14" s="5" t="e">
        <f>RTD("gartle.rtd",,"GoogleFinanceFinancials",$B$2,"IncomeStatement",D$2,$B14)</f>
        <v>#N/A</v>
      </c>
      <c r="E14" s="5" t="e">
        <f>RTD("gartle.rtd",,"GoogleFinanceFinancials",$B$2,"IncomeStatement",E$2,$B14)</f>
        <v>#N/A</v>
      </c>
      <c r="F14" s="5" t="e">
        <f>RTD("gartle.rtd",,"GoogleFinanceFinancials",$B$2,"IncomeStatement",F$2,$B14)</f>
        <v>#N/A</v>
      </c>
      <c r="G14" s="5" t="e">
        <f>RTD("gartle.rtd",,"GoogleFinanceFinancials",$B$2,"IncomeStatement",G$2,$B14)</f>
        <v>#N/A</v>
      </c>
    </row>
    <row r="15" spans="2:7" x14ac:dyDescent="0.25">
      <c r="B15" t="s">
        <v>60</v>
      </c>
      <c r="C15" s="5" t="e">
        <f>RTD("gartle.rtd",,"GoogleFinanceFinancials",$B$2,"IncomeStatement",C$2,$B15)</f>
        <v>#N/A</v>
      </c>
      <c r="D15" s="5" t="e">
        <f>RTD("gartle.rtd",,"GoogleFinanceFinancials",$B$2,"IncomeStatement",D$2,$B15)</f>
        <v>#N/A</v>
      </c>
      <c r="E15" s="5" t="e">
        <f>RTD("gartle.rtd",,"GoogleFinanceFinancials",$B$2,"IncomeStatement",E$2,$B15)</f>
        <v>#N/A</v>
      </c>
      <c r="F15" s="5" t="e">
        <f>RTD("gartle.rtd",,"GoogleFinanceFinancials",$B$2,"IncomeStatement",F$2,$B15)</f>
        <v>#N/A</v>
      </c>
      <c r="G15" s="5" t="e">
        <f>RTD("gartle.rtd",,"GoogleFinanceFinancials",$B$2,"IncomeStatement",G$2,$B15)</f>
        <v>#N/A</v>
      </c>
    </row>
    <row r="16" spans="2:7" x14ac:dyDescent="0.25">
      <c r="B16" t="s">
        <v>61</v>
      </c>
      <c r="C16" s="5" t="e">
        <f>RTD("gartle.rtd",,"GoogleFinanceFinancials",$B$2,"IncomeStatement",C$2,$B16)</f>
        <v>#N/A</v>
      </c>
      <c r="D16" s="5" t="e">
        <f>RTD("gartle.rtd",,"GoogleFinanceFinancials",$B$2,"IncomeStatement",D$2,$B16)</f>
        <v>#N/A</v>
      </c>
      <c r="E16" s="5" t="e">
        <f>RTD("gartle.rtd",,"GoogleFinanceFinancials",$B$2,"IncomeStatement",E$2,$B16)</f>
        <v>#N/A</v>
      </c>
      <c r="F16" s="5" t="e">
        <f>RTD("gartle.rtd",,"GoogleFinanceFinancials",$B$2,"IncomeStatement",F$2,$B16)</f>
        <v>#N/A</v>
      </c>
      <c r="G16" s="5" t="e">
        <f>RTD("gartle.rtd",,"GoogleFinanceFinancials",$B$2,"IncomeStatement",G$2,$B16)</f>
        <v>#N/A</v>
      </c>
    </row>
    <row r="17" spans="2:7" ht="15.75" thickBot="1" x14ac:dyDescent="0.3">
      <c r="B17" t="s">
        <v>62</v>
      </c>
      <c r="C17" s="5" t="e">
        <f>RTD("gartle.rtd",,"GoogleFinanceFinancials",$B$2,"IncomeStatement",C$2,$B17)</f>
        <v>#N/A</v>
      </c>
      <c r="D17" s="5" t="e">
        <f>RTD("gartle.rtd",,"GoogleFinanceFinancials",$B$2,"IncomeStatement",D$2,$B17)</f>
        <v>#N/A</v>
      </c>
      <c r="E17" s="5" t="e">
        <f>RTD("gartle.rtd",,"GoogleFinanceFinancials",$B$2,"IncomeStatement",E$2,$B17)</f>
        <v>#N/A</v>
      </c>
      <c r="F17" s="5" t="e">
        <f>RTD("gartle.rtd",,"GoogleFinanceFinancials",$B$2,"IncomeStatement",F$2,$B17)</f>
        <v>#N/A</v>
      </c>
      <c r="G17" s="5" t="e">
        <f>RTD("gartle.rtd",,"GoogleFinanceFinancials",$B$2,"IncomeStatement",G$2,$B17)</f>
        <v>#N/A</v>
      </c>
    </row>
    <row r="18" spans="2:7" ht="16.5" thickTop="1" thickBot="1" x14ac:dyDescent="0.3">
      <c r="B18" s="12" t="s">
        <v>63</v>
      </c>
      <c r="C18" s="13" t="e">
        <f>RTD("gartle.rtd",,"GoogleFinanceFinancials",$B$2,"IncomeStatement",C$2,$B18)</f>
        <v>#N/A</v>
      </c>
      <c r="D18" s="13" t="e">
        <f>RTD("gartle.rtd",,"GoogleFinanceFinancials",$B$2,"IncomeStatement",D$2,$B18)</f>
        <v>#N/A</v>
      </c>
      <c r="E18" s="13" t="e">
        <f>RTD("gartle.rtd",,"GoogleFinanceFinancials",$B$2,"IncomeStatement",E$2,$B18)</f>
        <v>#N/A</v>
      </c>
      <c r="F18" s="13" t="e">
        <f>RTD("gartle.rtd",,"GoogleFinanceFinancials",$B$2,"IncomeStatement",F$2,$B18)</f>
        <v>#N/A</v>
      </c>
      <c r="G18" s="13" t="e">
        <f>RTD("gartle.rtd",,"GoogleFinanceFinancials",$B$2,"IncomeStatement",G$2,$B18)</f>
        <v>#N/A</v>
      </c>
    </row>
    <row r="19" spans="2:7" ht="15.75" thickTop="1" x14ac:dyDescent="0.25">
      <c r="B19" s="12" t="s">
        <v>64</v>
      </c>
      <c r="C19" s="13" t="e">
        <f>RTD("gartle.rtd",,"GoogleFinanceFinancials",$B$2,"IncomeStatement",C$2,$B19)</f>
        <v>#N/A</v>
      </c>
      <c r="D19" s="13" t="e">
        <f>RTD("gartle.rtd",,"GoogleFinanceFinancials",$B$2,"IncomeStatement",D$2,$B19)</f>
        <v>#N/A</v>
      </c>
      <c r="E19" s="13" t="e">
        <f>RTD("gartle.rtd",,"GoogleFinanceFinancials",$B$2,"IncomeStatement",E$2,$B19)</f>
        <v>#N/A</v>
      </c>
      <c r="F19" s="13" t="e">
        <f>RTD("gartle.rtd",,"GoogleFinanceFinancials",$B$2,"IncomeStatement",F$2,$B19)</f>
        <v>#N/A</v>
      </c>
      <c r="G19" s="13" t="e">
        <f>RTD("gartle.rtd",,"GoogleFinanceFinancials",$B$2,"IncomeStatement",G$2,$B19)</f>
        <v>#N/A</v>
      </c>
    </row>
    <row r="20" spans="2:7" x14ac:dyDescent="0.25">
      <c r="B20" t="s">
        <v>65</v>
      </c>
      <c r="C20" s="5" t="e">
        <f>RTD("gartle.rtd",,"GoogleFinanceFinancials",$B$2,"IncomeStatement",C$2,$B20)</f>
        <v>#N/A</v>
      </c>
      <c r="D20" s="5" t="e">
        <f>RTD("gartle.rtd",,"GoogleFinanceFinancials",$B$2,"IncomeStatement",D$2,$B20)</f>
        <v>#N/A</v>
      </c>
      <c r="E20" s="5" t="e">
        <f>RTD("gartle.rtd",,"GoogleFinanceFinancials",$B$2,"IncomeStatement",E$2,$B20)</f>
        <v>#N/A</v>
      </c>
      <c r="F20" s="5" t="e">
        <f>RTD("gartle.rtd",,"GoogleFinanceFinancials",$B$2,"IncomeStatement",F$2,$B20)</f>
        <v>#N/A</v>
      </c>
      <c r="G20" s="5" t="e">
        <f>RTD("gartle.rtd",,"GoogleFinanceFinancials",$B$2,"IncomeStatement",G$2,$B20)</f>
        <v>#N/A</v>
      </c>
    </row>
    <row r="21" spans="2:7" x14ac:dyDescent="0.25">
      <c r="B21" t="s">
        <v>66</v>
      </c>
      <c r="C21" s="5" t="e">
        <f>RTD("gartle.rtd",,"GoogleFinanceFinancials",$B$2,"IncomeStatement",C$2,$B21)</f>
        <v>#N/A</v>
      </c>
      <c r="D21" s="5" t="e">
        <f>RTD("gartle.rtd",,"GoogleFinanceFinancials",$B$2,"IncomeStatement",D$2,$B21)</f>
        <v>#N/A</v>
      </c>
      <c r="E21" s="5" t="e">
        <f>RTD("gartle.rtd",,"GoogleFinanceFinancials",$B$2,"IncomeStatement",E$2,$B21)</f>
        <v>#N/A</v>
      </c>
      <c r="F21" s="5" t="e">
        <f>RTD("gartle.rtd",,"GoogleFinanceFinancials",$B$2,"IncomeStatement",F$2,$B21)</f>
        <v>#N/A</v>
      </c>
      <c r="G21" s="5" t="e">
        <f>RTD("gartle.rtd",,"GoogleFinanceFinancials",$B$2,"IncomeStatement",G$2,$B21)</f>
        <v>#N/A</v>
      </c>
    </row>
    <row r="22" spans="2:7" ht="15.75" thickBot="1" x14ac:dyDescent="0.3">
      <c r="B22" t="s">
        <v>67</v>
      </c>
      <c r="C22" s="5" t="e">
        <f>RTD("gartle.rtd",,"GoogleFinanceFinancials",$B$2,"IncomeStatement",C$2,$B22)</f>
        <v>#N/A</v>
      </c>
      <c r="D22" s="5" t="e">
        <f>RTD("gartle.rtd",,"GoogleFinanceFinancials",$B$2,"IncomeStatement",D$2,$B22)</f>
        <v>#N/A</v>
      </c>
      <c r="E22" s="5" t="e">
        <f>RTD("gartle.rtd",,"GoogleFinanceFinancials",$B$2,"IncomeStatement",E$2,$B22)</f>
        <v>#N/A</v>
      </c>
      <c r="F22" s="5" t="e">
        <f>RTD("gartle.rtd",,"GoogleFinanceFinancials",$B$2,"IncomeStatement",F$2,$B22)</f>
        <v>#N/A</v>
      </c>
      <c r="G22" s="5" t="e">
        <f>RTD("gartle.rtd",,"GoogleFinanceFinancials",$B$2,"IncomeStatement",G$2,$B22)</f>
        <v>#N/A</v>
      </c>
    </row>
    <row r="23" spans="2:7" ht="16.5" thickTop="1" thickBot="1" x14ac:dyDescent="0.3">
      <c r="B23" s="12" t="s">
        <v>12</v>
      </c>
      <c r="C23" s="13" t="e">
        <f>RTD("gartle.rtd",,"GoogleFinanceFinancials",$B$2,"IncomeStatement",C$2,$B23)</f>
        <v>#N/A</v>
      </c>
      <c r="D23" s="13" t="e">
        <f>RTD("gartle.rtd",,"GoogleFinanceFinancials",$B$2,"IncomeStatement",D$2,$B23)</f>
        <v>#N/A</v>
      </c>
      <c r="E23" s="13" t="e">
        <f>RTD("gartle.rtd",,"GoogleFinanceFinancials",$B$2,"IncomeStatement",E$2,$B23)</f>
        <v>#N/A</v>
      </c>
      <c r="F23" s="13" t="e">
        <f>RTD("gartle.rtd",,"GoogleFinanceFinancials",$B$2,"IncomeStatement",F$2,$B23)</f>
        <v>#N/A</v>
      </c>
      <c r="G23" s="13" t="e">
        <f>RTD("gartle.rtd",,"GoogleFinanceFinancials",$B$2,"IncomeStatement",G$2,$B23)</f>
        <v>#N/A</v>
      </c>
    </row>
    <row r="24" spans="2:7" ht="15.75" thickTop="1" x14ac:dyDescent="0.25">
      <c r="B24" s="12" t="s">
        <v>68</v>
      </c>
      <c r="C24" s="13" t="e">
        <f>RTD("gartle.rtd",,"GoogleFinanceFinancials",$B$2,"IncomeStatement",C$2,$B24)</f>
        <v>#N/A</v>
      </c>
      <c r="D24" s="13" t="e">
        <f>RTD("gartle.rtd",,"GoogleFinanceFinancials",$B$2,"IncomeStatement",D$2,$B24)</f>
        <v>#N/A</v>
      </c>
      <c r="E24" s="13" t="e">
        <f>RTD("gartle.rtd",,"GoogleFinanceFinancials",$B$2,"IncomeStatement",E$2,$B24)</f>
        <v>#N/A</v>
      </c>
      <c r="F24" s="13" t="e">
        <f>RTD("gartle.rtd",,"GoogleFinanceFinancials",$B$2,"IncomeStatement",F$2,$B24)</f>
        <v>#N/A</v>
      </c>
      <c r="G24" s="13" t="e">
        <f>RTD("gartle.rtd",,"GoogleFinanceFinancials",$B$2,"IncomeStatement",G$2,$B24)</f>
        <v>#N/A</v>
      </c>
    </row>
    <row r="25" spans="2:7" x14ac:dyDescent="0.25">
      <c r="B25" t="s">
        <v>7</v>
      </c>
      <c r="C25" s="5" t="e">
        <f>RTD("gartle.rtd",,"GoogleFinanceFinancials",$B$2,"IncomeStatement",C$2,$B25)</f>
        <v>#N/A</v>
      </c>
      <c r="D25" s="5" t="e">
        <f>RTD("gartle.rtd",,"GoogleFinanceFinancials",$B$2,"IncomeStatement",D$2,$B25)</f>
        <v>#N/A</v>
      </c>
      <c r="E25" s="5" t="e">
        <f>RTD("gartle.rtd",,"GoogleFinanceFinancials",$B$2,"IncomeStatement",E$2,$B25)</f>
        <v>#N/A</v>
      </c>
      <c r="F25" s="5" t="e">
        <f>RTD("gartle.rtd",,"GoogleFinanceFinancials",$B$2,"IncomeStatement",F$2,$B25)</f>
        <v>#N/A</v>
      </c>
      <c r="G25" s="5" t="e">
        <f>RTD("gartle.rtd",,"GoogleFinanceFinancials",$B$2,"IncomeStatement",G$2,$B25)</f>
        <v>#N/A</v>
      </c>
    </row>
    <row r="26" spans="2:7" ht="15.75" thickBot="1" x14ac:dyDescent="0.3">
      <c r="B26" t="s">
        <v>69</v>
      </c>
      <c r="C26" s="5" t="e">
        <f>RTD("gartle.rtd",,"GoogleFinanceFinancials",$B$2,"IncomeStatement",C$2,$B26)</f>
        <v>#N/A</v>
      </c>
      <c r="D26" s="5" t="e">
        <f>RTD("gartle.rtd",,"GoogleFinanceFinancials",$B$2,"IncomeStatement",D$2,$B26)</f>
        <v>#N/A</v>
      </c>
      <c r="E26" s="5" t="e">
        <f>RTD("gartle.rtd",,"GoogleFinanceFinancials",$B$2,"IncomeStatement",E$2,$B26)</f>
        <v>#N/A</v>
      </c>
      <c r="F26" s="5" t="e">
        <f>RTD("gartle.rtd",,"GoogleFinanceFinancials",$B$2,"IncomeStatement",F$2,$B26)</f>
        <v>#N/A</v>
      </c>
      <c r="G26" s="5" t="e">
        <f>RTD("gartle.rtd",,"GoogleFinanceFinancials",$B$2,"IncomeStatement",G$2,$B26)</f>
        <v>#N/A</v>
      </c>
    </row>
    <row r="27" spans="2:7" ht="15.75" thickTop="1" x14ac:dyDescent="0.25">
      <c r="B27" s="12" t="s">
        <v>70</v>
      </c>
      <c r="C27" s="13" t="e">
        <f>RTD("gartle.rtd",,"GoogleFinanceFinancials",$B$2,"IncomeStatement",C$2,$B27)</f>
        <v>#N/A</v>
      </c>
      <c r="D27" s="13" t="e">
        <f>RTD("gartle.rtd",,"GoogleFinanceFinancials",$B$2,"IncomeStatement",D$2,$B27)</f>
        <v>#N/A</v>
      </c>
      <c r="E27" s="13" t="e">
        <f>RTD("gartle.rtd",,"GoogleFinanceFinancials",$B$2,"IncomeStatement",E$2,$B27)</f>
        <v>#N/A</v>
      </c>
      <c r="F27" s="13" t="e">
        <f>RTD("gartle.rtd",,"GoogleFinanceFinancials",$B$2,"IncomeStatement",F$2,$B27)</f>
        <v>#N/A</v>
      </c>
      <c r="G27" s="13" t="e">
        <f>RTD("gartle.rtd",,"GoogleFinanceFinancials",$B$2,"IncomeStatement",G$2,$B27)</f>
        <v>#N/A</v>
      </c>
    </row>
    <row r="28" spans="2:7" x14ac:dyDescent="0.25">
      <c r="B28" t="s">
        <v>71</v>
      </c>
      <c r="C28" s="5" t="e">
        <f>RTD("gartle.rtd",,"GoogleFinanceFinancials",$B$2,"IncomeStatement",C$2,$B28)</f>
        <v>#N/A</v>
      </c>
      <c r="D28" s="5" t="e">
        <f>RTD("gartle.rtd",,"GoogleFinanceFinancials",$B$2,"IncomeStatement",D$2,$B28)</f>
        <v>#N/A</v>
      </c>
      <c r="E28" s="5" t="e">
        <f>RTD("gartle.rtd",,"GoogleFinanceFinancials",$B$2,"IncomeStatement",E$2,$B28)</f>
        <v>#N/A</v>
      </c>
      <c r="F28" s="5" t="e">
        <f>RTD("gartle.rtd",,"GoogleFinanceFinancials",$B$2,"IncomeStatement",F$2,$B28)</f>
        <v>#N/A</v>
      </c>
      <c r="G28" s="5" t="e">
        <f>RTD("gartle.rtd",,"GoogleFinanceFinancials",$B$2,"IncomeStatement",G$2,$B28)</f>
        <v>#N/A</v>
      </c>
    </row>
    <row r="29" spans="2:7" x14ac:dyDescent="0.25">
      <c r="B29" t="s">
        <v>13</v>
      </c>
      <c r="C29" s="5" t="e">
        <f>RTD("gartle.rtd",,"GoogleFinanceFinancials",$B$2,"IncomeStatement",C$2,$B29)</f>
        <v>#N/A</v>
      </c>
      <c r="D29" s="5" t="e">
        <f>RTD("gartle.rtd",,"GoogleFinanceFinancials",$B$2,"IncomeStatement",D$2,$B29)</f>
        <v>#N/A</v>
      </c>
      <c r="E29" s="5" t="e">
        <f>RTD("gartle.rtd",,"GoogleFinanceFinancials",$B$2,"IncomeStatement",E$2,$B29)</f>
        <v>#N/A</v>
      </c>
      <c r="F29" s="5" t="e">
        <f>RTD("gartle.rtd",,"GoogleFinanceFinancials",$B$2,"IncomeStatement",F$2,$B29)</f>
        <v>#N/A</v>
      </c>
      <c r="G29" s="5" t="e">
        <f>RTD("gartle.rtd",,"GoogleFinanceFinancials",$B$2,"IncomeStatement",G$2,$B29)</f>
        <v>#N/A</v>
      </c>
    </row>
    <row r="30" spans="2:7" ht="15.75" thickBot="1" x14ac:dyDescent="0.3">
      <c r="B30" t="s">
        <v>72</v>
      </c>
      <c r="C30" s="5" t="e">
        <f>RTD("gartle.rtd",,"GoogleFinanceFinancials",$B$2,"IncomeStatement",C$2,$B30)</f>
        <v>#N/A</v>
      </c>
      <c r="D30" s="5" t="e">
        <f>RTD("gartle.rtd",,"GoogleFinanceFinancials",$B$2,"IncomeStatement",D$2,$B30)</f>
        <v>#N/A</v>
      </c>
      <c r="E30" s="5" t="e">
        <f>RTD("gartle.rtd",,"GoogleFinanceFinancials",$B$2,"IncomeStatement",E$2,$B30)</f>
        <v>#N/A</v>
      </c>
      <c r="F30" s="5" t="e">
        <f>RTD("gartle.rtd",,"GoogleFinanceFinancials",$B$2,"IncomeStatement",F$2,$B30)</f>
        <v>#N/A</v>
      </c>
      <c r="G30" s="5" t="e">
        <f>RTD("gartle.rtd",,"GoogleFinanceFinancials",$B$2,"IncomeStatement",G$2,$B30)</f>
        <v>#N/A</v>
      </c>
    </row>
    <row r="31" spans="2:7" ht="15.75" thickTop="1" x14ac:dyDescent="0.25">
      <c r="B31" s="12" t="s">
        <v>14</v>
      </c>
      <c r="C31" s="13" t="e">
        <f>RTD("gartle.rtd",,"GoogleFinanceFinancials",$B$2,"IncomeStatement",C$2,$B31)</f>
        <v>#N/A</v>
      </c>
      <c r="D31" s="13" t="e">
        <f>RTD("gartle.rtd",,"GoogleFinanceFinancials",$B$2,"IncomeStatement",D$2,$B31)</f>
        <v>#N/A</v>
      </c>
      <c r="E31" s="13" t="e">
        <f>RTD("gartle.rtd",,"GoogleFinanceFinancials",$B$2,"IncomeStatement",E$2,$B31)</f>
        <v>#N/A</v>
      </c>
      <c r="F31" s="13" t="e">
        <f>RTD("gartle.rtd",,"GoogleFinanceFinancials",$B$2,"IncomeStatement",F$2,$B31)</f>
        <v>#N/A</v>
      </c>
      <c r="G31" s="13" t="e">
        <f>RTD("gartle.rtd",,"GoogleFinanceFinancials",$B$2,"IncomeStatement",G$2,$B31)</f>
        <v>#N/A</v>
      </c>
    </row>
    <row r="32" spans="2:7" ht="15.75" thickBot="1" x14ac:dyDescent="0.3">
      <c r="B32" t="s">
        <v>73</v>
      </c>
      <c r="C32" s="5" t="e">
        <f>RTD("gartle.rtd",,"GoogleFinanceFinancials",$B$2,"IncomeStatement",C$2,$B32)</f>
        <v>#N/A</v>
      </c>
      <c r="D32" s="5" t="e">
        <f>RTD("gartle.rtd",,"GoogleFinanceFinancials",$B$2,"IncomeStatement",D$2,$B32)</f>
        <v>#N/A</v>
      </c>
      <c r="E32" s="5" t="e">
        <f>RTD("gartle.rtd",,"GoogleFinanceFinancials",$B$2,"IncomeStatement",E$2,$B32)</f>
        <v>#N/A</v>
      </c>
      <c r="F32" s="5" t="e">
        <f>RTD("gartle.rtd",,"GoogleFinanceFinancials",$B$2,"IncomeStatement",F$2,$B32)</f>
        <v>#N/A</v>
      </c>
      <c r="G32" s="5" t="e">
        <f>RTD("gartle.rtd",,"GoogleFinanceFinancials",$B$2,"IncomeStatement",G$2,$B32)</f>
        <v>#N/A</v>
      </c>
    </row>
    <row r="33" spans="2:7" ht="16.5" thickTop="1" thickBot="1" x14ac:dyDescent="0.3">
      <c r="B33" s="12" t="s">
        <v>74</v>
      </c>
      <c r="C33" s="13" t="e">
        <f>RTD("gartle.rtd",,"GoogleFinanceFinancials",$B$2,"IncomeStatement",C$2,$B33)</f>
        <v>#N/A</v>
      </c>
      <c r="D33" s="13" t="e">
        <f>RTD("gartle.rtd",,"GoogleFinanceFinancials",$B$2,"IncomeStatement",D$2,$B33)</f>
        <v>#N/A</v>
      </c>
      <c r="E33" s="13" t="e">
        <f>RTD("gartle.rtd",,"GoogleFinanceFinancials",$B$2,"IncomeStatement",E$2,$B33)</f>
        <v>#N/A</v>
      </c>
      <c r="F33" s="13" t="e">
        <f>RTD("gartle.rtd",,"GoogleFinanceFinancials",$B$2,"IncomeStatement",F$2,$B33)</f>
        <v>#N/A</v>
      </c>
      <c r="G33" s="13" t="e">
        <f>RTD("gartle.rtd",,"GoogleFinanceFinancials",$B$2,"IncomeStatement",G$2,$B33)</f>
        <v>#N/A</v>
      </c>
    </row>
    <row r="34" spans="2:7" ht="15.75" thickTop="1" x14ac:dyDescent="0.25">
      <c r="B34" s="12" t="s">
        <v>75</v>
      </c>
      <c r="C34" s="13" t="e">
        <f>RTD("gartle.rtd",,"GoogleFinanceFinancials",$B$2,"IncomeStatement",C$2,$B34)</f>
        <v>#N/A</v>
      </c>
      <c r="D34" s="13" t="e">
        <f>RTD("gartle.rtd",,"GoogleFinanceFinancials",$B$2,"IncomeStatement",D$2,$B34)</f>
        <v>#N/A</v>
      </c>
      <c r="E34" s="13" t="e">
        <f>RTD("gartle.rtd",,"GoogleFinanceFinancials",$B$2,"IncomeStatement",E$2,$B34)</f>
        <v>#N/A</v>
      </c>
      <c r="F34" s="13" t="e">
        <f>RTD("gartle.rtd",,"GoogleFinanceFinancials",$B$2,"IncomeStatement",F$2,$B34)</f>
        <v>#N/A</v>
      </c>
      <c r="G34" s="13" t="e">
        <f>RTD("gartle.rtd",,"GoogleFinanceFinancials",$B$2,"IncomeStatement",G$2,$B34)</f>
        <v>#N/A</v>
      </c>
    </row>
    <row r="35" spans="2:7" x14ac:dyDescent="0.25">
      <c r="B35" t="s">
        <v>76</v>
      </c>
      <c r="C35" s="5" t="e">
        <f>RTD("gartle.rtd",,"GoogleFinanceFinancials",$B$2,"IncomeStatement",C$2,$B35)</f>
        <v>#N/A</v>
      </c>
      <c r="D35" s="5" t="e">
        <f>RTD("gartle.rtd",,"GoogleFinanceFinancials",$B$2,"IncomeStatement",D$2,$B35)</f>
        <v>#N/A</v>
      </c>
      <c r="E35" s="5" t="e">
        <f>RTD("gartle.rtd",,"GoogleFinanceFinancials",$B$2,"IncomeStatement",E$2,$B35)</f>
        <v>#N/A</v>
      </c>
      <c r="F35" s="5" t="e">
        <f>RTD("gartle.rtd",,"GoogleFinanceFinancials",$B$2,"IncomeStatement",F$2,$B35)</f>
        <v>#N/A</v>
      </c>
      <c r="G35" s="5" t="e">
        <f>RTD("gartle.rtd",,"GoogleFinanceFinancials",$B$2,"IncomeStatement",G$2,$B35)</f>
        <v>#N/A</v>
      </c>
    </row>
    <row r="36" spans="2:7" ht="15.75" thickBot="1" x14ac:dyDescent="0.3">
      <c r="B36" t="s">
        <v>77</v>
      </c>
      <c r="C36" s="5" t="e">
        <f>RTD("gartle.rtd",,"GoogleFinanceFinancials",$B$2,"IncomeStatement",C$2,$B36)</f>
        <v>#N/A</v>
      </c>
      <c r="D36" s="5" t="e">
        <f>RTD("gartle.rtd",,"GoogleFinanceFinancials",$B$2,"IncomeStatement",D$2,$B36)</f>
        <v>#N/A</v>
      </c>
      <c r="E36" s="5" t="e">
        <f>RTD("gartle.rtd",,"GoogleFinanceFinancials",$B$2,"IncomeStatement",E$2,$B36)</f>
        <v>#N/A</v>
      </c>
      <c r="F36" s="5" t="e">
        <f>RTD("gartle.rtd",,"GoogleFinanceFinancials",$B$2,"IncomeStatement",F$2,$B36)</f>
        <v>#N/A</v>
      </c>
      <c r="G36" s="5" t="e">
        <f>RTD("gartle.rtd",,"GoogleFinanceFinancials",$B$2,"IncomeStatement",G$2,$B36)</f>
        <v>#N/A</v>
      </c>
    </row>
    <row r="37" spans="2:7" ht="15.75" thickTop="1" x14ac:dyDescent="0.25">
      <c r="B37" s="12" t="s">
        <v>78</v>
      </c>
      <c r="C37" s="13" t="e">
        <f>RTD("gartle.rtd",,"GoogleFinanceFinancials",$B$2,"IncomeStatement",C$2,$B37)</f>
        <v>#N/A</v>
      </c>
      <c r="D37" s="13" t="e">
        <f>RTD("gartle.rtd",,"GoogleFinanceFinancials",$B$2,"IncomeStatement",D$2,$B37)</f>
        <v>#N/A</v>
      </c>
      <c r="E37" s="13" t="e">
        <f>RTD("gartle.rtd",,"GoogleFinanceFinancials",$B$2,"IncomeStatement",E$2,$B37)</f>
        <v>#N/A</v>
      </c>
      <c r="F37" s="13" t="e">
        <f>RTD("gartle.rtd",,"GoogleFinanceFinancials",$B$2,"IncomeStatement",F$2,$B37)</f>
        <v>#N/A</v>
      </c>
      <c r="G37" s="13" t="e">
        <f>RTD("gartle.rtd",,"GoogleFinanceFinancials",$B$2,"IncomeStatement",G$2,$B37)</f>
        <v>#N/A</v>
      </c>
    </row>
    <row r="38" spans="2:7" x14ac:dyDescent="0.25">
      <c r="B38" t="s">
        <v>79</v>
      </c>
      <c r="C38" s="5" t="e">
        <f>RTD("gartle.rtd",,"GoogleFinanceFinancials",$B$2,"IncomeStatement",C$2,$B38)</f>
        <v>#N/A</v>
      </c>
      <c r="D38" s="5" t="e">
        <f>RTD("gartle.rtd",,"GoogleFinanceFinancials",$B$2,"IncomeStatement",D$2,$B38)</f>
        <v>#N/A</v>
      </c>
      <c r="E38" s="5" t="e">
        <f>RTD("gartle.rtd",,"GoogleFinanceFinancials",$B$2,"IncomeStatement",E$2,$B38)</f>
        <v>#N/A</v>
      </c>
      <c r="F38" s="5" t="e">
        <f>RTD("gartle.rtd",,"GoogleFinanceFinancials",$B$2,"IncomeStatement",F$2,$B38)</f>
        <v>#N/A</v>
      </c>
      <c r="G38" s="5" t="e">
        <f>RTD("gartle.rtd",,"GoogleFinanceFinancials",$B$2,"IncomeStatement",G$2,$B38)</f>
        <v>#N/A</v>
      </c>
    </row>
    <row r="39" spans="2:7" ht="15.75" thickBot="1" x14ac:dyDescent="0.3">
      <c r="B39" t="s">
        <v>80</v>
      </c>
      <c r="C39" s="5" t="e">
        <f>RTD("gartle.rtd",,"GoogleFinanceFinancials",$B$2,"IncomeStatement",C$2,$B39)</f>
        <v>#N/A</v>
      </c>
      <c r="D39" s="5" t="e">
        <f>RTD("gartle.rtd",,"GoogleFinanceFinancials",$B$2,"IncomeStatement",D$2,$B39)</f>
        <v>#N/A</v>
      </c>
      <c r="E39" s="5" t="e">
        <f>RTD("gartle.rtd",,"GoogleFinanceFinancials",$B$2,"IncomeStatement",E$2,$B39)</f>
        <v>#N/A</v>
      </c>
      <c r="F39" s="5" t="e">
        <f>RTD("gartle.rtd",,"GoogleFinanceFinancials",$B$2,"IncomeStatement",F$2,$B39)</f>
        <v>#N/A</v>
      </c>
      <c r="G39" s="5" t="e">
        <f>RTD("gartle.rtd",,"GoogleFinanceFinancials",$B$2,"IncomeStatement",G$2,$B39)</f>
        <v>#N/A</v>
      </c>
    </row>
    <row r="40" spans="2:7" ht="16.5" thickTop="1" thickBot="1" x14ac:dyDescent="0.3">
      <c r="B40" s="12" t="s">
        <v>81</v>
      </c>
      <c r="C40" s="16" t="e">
        <f>RTD("gartle.rtd",,"GoogleFinanceFinancials",$B$2,"IncomeStatement",C$2,$B40)</f>
        <v>#N/A</v>
      </c>
      <c r="D40" s="16" t="e">
        <f>RTD("gartle.rtd",,"GoogleFinanceFinancials",$B$2,"IncomeStatement",D$2,$B40)</f>
        <v>#N/A</v>
      </c>
      <c r="E40" s="16" t="e">
        <f>RTD("gartle.rtd",,"GoogleFinanceFinancials",$B$2,"IncomeStatement",E$2,$B40)</f>
        <v>#N/A</v>
      </c>
      <c r="F40" s="16" t="e">
        <f>RTD("gartle.rtd",,"GoogleFinanceFinancials",$B$2,"IncomeStatement",F$2,$B40)</f>
        <v>#N/A</v>
      </c>
      <c r="G40" s="16" t="e">
        <f>RTD("gartle.rtd",,"GoogleFinanceFinancials",$B$2,"IncomeStatement",G$2,$B40)</f>
        <v>#N/A</v>
      </c>
    </row>
    <row r="41" spans="2:7" ht="15.75" thickTop="1" x14ac:dyDescent="0.25">
      <c r="B41" s="12" t="s">
        <v>82</v>
      </c>
      <c r="C41" s="13" t="e">
        <f>RTD("gartle.rtd",,"GoogleFinanceFinancials",$B$2,"IncomeStatement",C$2,$B41)</f>
        <v>#N/A</v>
      </c>
      <c r="D41" s="13" t="e">
        <f>RTD("gartle.rtd",,"GoogleFinanceFinancials",$B$2,"IncomeStatement",D$2,$B41)</f>
        <v>#N/A</v>
      </c>
      <c r="E41" s="13" t="e">
        <f>RTD("gartle.rtd",,"GoogleFinanceFinancials",$B$2,"IncomeStatement",E$2,$B41)</f>
        <v>#N/A</v>
      </c>
      <c r="F41" s="13" t="e">
        <f>RTD("gartle.rtd",,"GoogleFinanceFinancials",$B$2,"IncomeStatement",F$2,$B41)</f>
        <v>#N/A</v>
      </c>
      <c r="G41" s="13" t="e">
        <f>RTD("gartle.rtd",,"GoogleFinanceFinancials",$B$2,"IncomeStatement",G$2,$B41)</f>
        <v>#N/A</v>
      </c>
    </row>
    <row r="42" spans="2:7" x14ac:dyDescent="0.25">
      <c r="B42" t="s">
        <v>83</v>
      </c>
      <c r="C42" s="17" t="e">
        <f>RTD("gartle.rtd",,"GoogleFinanceFinancials",$B$2,"IncomeStatement",C$2,$B42)</f>
        <v>#N/A</v>
      </c>
      <c r="D42" s="17" t="e">
        <f>RTD("gartle.rtd",,"GoogleFinanceFinancials",$B$2,"IncomeStatement",D$2,$B42)</f>
        <v>#N/A</v>
      </c>
      <c r="E42" s="17" t="e">
        <f>RTD("gartle.rtd",,"GoogleFinanceFinancials",$B$2,"IncomeStatement",E$2,$B42)</f>
        <v>#N/A</v>
      </c>
      <c r="F42" s="17" t="e">
        <f>RTD("gartle.rtd",,"GoogleFinanceFinancials",$B$2,"IncomeStatement",F$2,$B42)</f>
        <v>#N/A</v>
      </c>
      <c r="G42" s="17" t="e">
        <f>RTD("gartle.rtd",,"GoogleFinanceFinancials",$B$2,"IncomeStatement",G$2,$B42)</f>
        <v>#N/A</v>
      </c>
    </row>
    <row r="43" spans="2:7" x14ac:dyDescent="0.25">
      <c r="B43" t="s">
        <v>84</v>
      </c>
      <c r="C43" s="5" t="e">
        <f>RTD("gartle.rtd",,"GoogleFinanceFinancials",$B$2,"IncomeStatement",C$2,$B43)</f>
        <v>#N/A</v>
      </c>
      <c r="D43" s="5" t="e">
        <f>RTD("gartle.rtd",,"GoogleFinanceFinancials",$B$2,"IncomeStatement",D$2,$B43)</f>
        <v>#N/A</v>
      </c>
      <c r="E43" s="5" t="e">
        <f>RTD("gartle.rtd",,"GoogleFinanceFinancials",$B$2,"IncomeStatement",E$2,$B43)</f>
        <v>#N/A</v>
      </c>
      <c r="F43" s="5" t="e">
        <f>RTD("gartle.rtd",,"GoogleFinanceFinancials",$B$2,"IncomeStatement",F$2,$B43)</f>
        <v>#N/A</v>
      </c>
      <c r="G43" s="5" t="e">
        <f>RTD("gartle.rtd",,"GoogleFinanceFinancials",$B$2,"IncomeStatement",G$2,$B43)</f>
        <v>#N/A</v>
      </c>
    </row>
    <row r="44" spans="2:7" x14ac:dyDescent="0.25">
      <c r="B44" t="s">
        <v>85</v>
      </c>
      <c r="C44" s="5" t="e">
        <f>RTD("gartle.rtd",,"GoogleFinanceFinancials",$B$2,"IncomeStatement",C$2,$B44)</f>
        <v>#N/A</v>
      </c>
      <c r="D44" s="5" t="e">
        <f>RTD("gartle.rtd",,"GoogleFinanceFinancials",$B$2,"IncomeStatement",D$2,$B44)</f>
        <v>#N/A</v>
      </c>
      <c r="E44" s="5" t="e">
        <f>RTD("gartle.rtd",,"GoogleFinanceFinancials",$B$2,"IncomeStatement",E$2,$B44)</f>
        <v>#N/A</v>
      </c>
      <c r="F44" s="5" t="e">
        <f>RTD("gartle.rtd",,"GoogleFinanceFinancials",$B$2,"IncomeStatement",F$2,$B44)</f>
        <v>#N/A</v>
      </c>
      <c r="G44" s="5" t="e">
        <f>RTD("gartle.rtd",,"GoogleFinanceFinancials",$B$2,"IncomeStatement",G$2,$B44)</f>
        <v>#N/A</v>
      </c>
    </row>
    <row r="45" spans="2:7" x14ac:dyDescent="0.25">
      <c r="B45" t="s">
        <v>86</v>
      </c>
      <c r="C45" s="5" t="e">
        <f>RTD("gartle.rtd",,"GoogleFinanceFinancials",$B$2,"IncomeStatement",C$2,$B45)</f>
        <v>#N/A</v>
      </c>
      <c r="D45" s="5" t="e">
        <f>RTD("gartle.rtd",,"GoogleFinanceFinancials",$B$2,"IncomeStatement",D$2,$B45)</f>
        <v>#N/A</v>
      </c>
      <c r="E45" s="5" t="e">
        <f>RTD("gartle.rtd",,"GoogleFinanceFinancials",$B$2,"IncomeStatement",E$2,$B45)</f>
        <v>#N/A</v>
      </c>
      <c r="F45" s="5" t="e">
        <f>RTD("gartle.rtd",,"GoogleFinanceFinancials",$B$2,"IncomeStatement",F$2,$B45)</f>
        <v>#N/A</v>
      </c>
      <c r="G45" s="5" t="e">
        <f>RTD("gartle.rtd",,"GoogleFinanceFinancials",$B$2,"IncomeStatement",G$2,$B45)</f>
        <v>#N/A</v>
      </c>
    </row>
    <row r="46" spans="2:7" x14ac:dyDescent="0.25">
      <c r="B46" t="s">
        <v>87</v>
      </c>
      <c r="C46" s="5" t="e">
        <f>RTD("gartle.rtd",,"GoogleFinanceFinancials",$B$2,"IncomeStatement",C$2,$B46)</f>
        <v>#N/A</v>
      </c>
      <c r="D46" s="5" t="e">
        <f>RTD("gartle.rtd",,"GoogleFinanceFinancials",$B$2,"IncomeStatement",D$2,$B46)</f>
        <v>#N/A</v>
      </c>
      <c r="E46" s="5" t="e">
        <f>RTD("gartle.rtd",,"GoogleFinanceFinancials",$B$2,"IncomeStatement",E$2,$B46)</f>
        <v>#N/A</v>
      </c>
      <c r="F46" s="5" t="e">
        <f>RTD("gartle.rtd",,"GoogleFinanceFinancials",$B$2,"IncomeStatement",F$2,$B46)</f>
        <v>#N/A</v>
      </c>
      <c r="G46" s="5" t="e">
        <f>RTD("gartle.rtd",,"GoogleFinanceFinancials",$B$2,"IncomeStatement",G$2,$B46)</f>
        <v>#N/A</v>
      </c>
    </row>
    <row r="47" spans="2:7" x14ac:dyDescent="0.25">
      <c r="B47" t="s">
        <v>88</v>
      </c>
      <c r="C47" s="5" t="e">
        <f>RTD("gartle.rtd",,"GoogleFinanceFinancials",$B$2,"IncomeStatement",C$2,$B47)</f>
        <v>#N/A</v>
      </c>
      <c r="D47" s="5" t="e">
        <f>RTD("gartle.rtd",,"GoogleFinanceFinancials",$B$2,"IncomeStatement",D$2,$B47)</f>
        <v>#N/A</v>
      </c>
      <c r="E47" s="5" t="e">
        <f>RTD("gartle.rtd",,"GoogleFinanceFinancials",$B$2,"IncomeStatement",E$2,$B47)</f>
        <v>#N/A</v>
      </c>
      <c r="F47" s="5" t="e">
        <f>RTD("gartle.rtd",,"GoogleFinanceFinancials",$B$2,"IncomeStatement",F$2,$B47)</f>
        <v>#N/A</v>
      </c>
      <c r="G47" s="5" t="e">
        <f>RTD("gartle.rtd",,"GoogleFinanceFinancials",$B$2,"IncomeStatement",G$2,$B47)</f>
        <v>#N/A</v>
      </c>
    </row>
    <row r="48" spans="2:7" x14ac:dyDescent="0.25">
      <c r="B48" t="s">
        <v>89</v>
      </c>
      <c r="C48" s="5" t="e">
        <f>RTD("gartle.rtd",,"GoogleFinanceFinancials",$B$2,"IncomeStatement",C$2,$B48)</f>
        <v>#N/A</v>
      </c>
      <c r="D48" s="5" t="e">
        <f>RTD("gartle.rtd",,"GoogleFinanceFinancials",$B$2,"IncomeStatement",D$2,$B48)</f>
        <v>#N/A</v>
      </c>
      <c r="E48" s="5" t="e">
        <f>RTD("gartle.rtd",,"GoogleFinanceFinancials",$B$2,"IncomeStatement",E$2,$B48)</f>
        <v>#N/A</v>
      </c>
      <c r="F48" s="5" t="e">
        <f>RTD("gartle.rtd",,"GoogleFinanceFinancials",$B$2,"IncomeStatement",F$2,$B48)</f>
        <v>#N/A</v>
      </c>
      <c r="G48" s="5" t="e">
        <f>RTD("gartle.rtd",,"GoogleFinanceFinancials",$B$2,"IncomeStatement",G$2,$B48)</f>
        <v>#N/A</v>
      </c>
    </row>
    <row r="49" spans="2:7" x14ac:dyDescent="0.25">
      <c r="B49" t="s">
        <v>90</v>
      </c>
      <c r="C49" s="5" t="e">
        <f>RTD("gartle.rtd",,"GoogleFinanceFinancials",$B$2,"IncomeStatement",C$2,$B49)</f>
        <v>#N/A</v>
      </c>
      <c r="D49" s="5" t="e">
        <f>RTD("gartle.rtd",,"GoogleFinanceFinancials",$B$2,"IncomeStatement",D$2,$B49)</f>
        <v>#N/A</v>
      </c>
      <c r="E49" s="5" t="e">
        <f>RTD("gartle.rtd",,"GoogleFinanceFinancials",$B$2,"IncomeStatement",E$2,$B49)</f>
        <v>#N/A</v>
      </c>
      <c r="F49" s="5" t="e">
        <f>RTD("gartle.rtd",,"GoogleFinanceFinancials",$B$2,"IncomeStatement",F$2,$B49)</f>
        <v>#N/A</v>
      </c>
      <c r="G49" s="5" t="e">
        <f>RTD("gartle.rtd",,"GoogleFinanceFinancials",$B$2,"IncomeStatement",G$2,$B49)</f>
        <v>#N/A</v>
      </c>
    </row>
    <row r="50" spans="2:7" x14ac:dyDescent="0.25">
      <c r="B50" t="s">
        <v>91</v>
      </c>
      <c r="C50" s="5" t="e">
        <f>RTD("gartle.rtd",,"GoogleFinanceFinancials",$B$2,"IncomeStatement",C$2,$B50)</f>
        <v>#N/A</v>
      </c>
      <c r="D50" s="5" t="e">
        <f>RTD("gartle.rtd",,"GoogleFinanceFinancials",$B$2,"IncomeStatement",D$2,$B50)</f>
        <v>#N/A</v>
      </c>
      <c r="E50" s="5" t="e">
        <f>RTD("gartle.rtd",,"GoogleFinanceFinancials",$B$2,"IncomeStatement",E$2,$B50)</f>
        <v>#N/A</v>
      </c>
      <c r="F50" s="5" t="e">
        <f>RTD("gartle.rtd",,"GoogleFinanceFinancials",$B$2,"IncomeStatement",F$2,$B50)</f>
        <v>#N/A</v>
      </c>
      <c r="G50" s="5" t="e">
        <f>RTD("gartle.rtd",,"GoogleFinanceFinancials",$B$2,"IncomeStatement",G$2,$B50)</f>
        <v>#N/A</v>
      </c>
    </row>
    <row r="51" spans="2:7" x14ac:dyDescent="0.25">
      <c r="B51" t="s">
        <v>92</v>
      </c>
      <c r="C51" s="5" t="e">
        <f>RTD("gartle.rtd",,"GoogleFinanceFinancials",$B$2,"IncomeStatement",C$2,$B51)</f>
        <v>#N/A</v>
      </c>
      <c r="D51" s="5" t="e">
        <f>RTD("gartle.rtd",,"GoogleFinanceFinancials",$B$2,"IncomeStatement",D$2,$B51)</f>
        <v>#N/A</v>
      </c>
      <c r="E51" s="5" t="e">
        <f>RTD("gartle.rtd",,"GoogleFinanceFinancials",$B$2,"IncomeStatement",E$2,$B51)</f>
        <v>#N/A</v>
      </c>
      <c r="F51" s="5" t="e">
        <f>RTD("gartle.rtd",,"GoogleFinanceFinancials",$B$2,"IncomeStatement",F$2,$B51)</f>
        <v>#N/A</v>
      </c>
      <c r="G51" s="5" t="e">
        <f>RTD("gartle.rtd",,"GoogleFinanceFinancials",$B$2,"IncomeStatement",G$2,$B51)</f>
        <v>#N/A</v>
      </c>
    </row>
    <row r="52" spans="2:7" x14ac:dyDescent="0.25">
      <c r="B52" t="s">
        <v>93</v>
      </c>
      <c r="C52" s="5" t="e">
        <f>RTD("gartle.rtd",,"GoogleFinanceFinancials",$B$2,"IncomeStatement",C$2,$B52)</f>
        <v>#N/A</v>
      </c>
      <c r="D52" s="5" t="e">
        <f>RTD("gartle.rtd",,"GoogleFinanceFinancials",$B$2,"IncomeStatement",D$2,$B52)</f>
        <v>#N/A</v>
      </c>
      <c r="E52" s="5" t="e">
        <f>RTD("gartle.rtd",,"GoogleFinanceFinancials",$B$2,"IncomeStatement",E$2,$B52)</f>
        <v>#N/A</v>
      </c>
      <c r="F52" s="5" t="e">
        <f>RTD("gartle.rtd",,"GoogleFinanceFinancials",$B$2,"IncomeStatement",F$2,$B52)</f>
        <v>#N/A</v>
      </c>
      <c r="G52" s="5" t="e">
        <f>RTD("gartle.rtd",,"GoogleFinanceFinancials",$B$2,"IncomeStatement",G$2,$B52)</f>
        <v>#N/A</v>
      </c>
    </row>
    <row r="53" spans="2:7" x14ac:dyDescent="0.25">
      <c r="B53" t="s">
        <v>94</v>
      </c>
      <c r="C53" s="5" t="e">
        <f>RTD("gartle.rtd",,"GoogleFinanceFinancials",$B$2,"IncomeStatement",C$2,$B53)</f>
        <v>#N/A</v>
      </c>
      <c r="D53" s="5" t="e">
        <f>RTD("gartle.rtd",,"GoogleFinanceFinancials",$B$2,"IncomeStatement",D$2,$B53)</f>
        <v>#N/A</v>
      </c>
      <c r="E53" s="5" t="e">
        <f>RTD("gartle.rtd",,"GoogleFinanceFinancials",$B$2,"IncomeStatement",E$2,$B53)</f>
        <v>#N/A</v>
      </c>
      <c r="F53" s="5" t="e">
        <f>RTD("gartle.rtd",,"GoogleFinanceFinancials",$B$2,"IncomeStatement",F$2,$B53)</f>
        <v>#N/A</v>
      </c>
      <c r="G53" s="5" t="e">
        <f>RTD("gartle.rtd",,"GoogleFinanceFinancials",$B$2,"IncomeStatement",G$2,$B53)</f>
        <v>#N/A</v>
      </c>
    </row>
    <row r="54" spans="2:7" x14ac:dyDescent="0.25">
      <c r="B54" t="s">
        <v>95</v>
      </c>
      <c r="C54" s="5" t="e">
        <f>RTD("gartle.rtd",,"GoogleFinanceFinancials",$B$2,"IncomeStatement",C$2,$B54)</f>
        <v>#N/A</v>
      </c>
      <c r="D54" s="5" t="e">
        <f>RTD("gartle.rtd",,"GoogleFinanceFinancials",$B$2,"IncomeStatement",D$2,$B54)</f>
        <v>#N/A</v>
      </c>
      <c r="E54" s="5" t="e">
        <f>RTD("gartle.rtd",,"GoogleFinanceFinancials",$B$2,"IncomeStatement",E$2,$B54)</f>
        <v>#N/A</v>
      </c>
      <c r="F54" s="5" t="e">
        <f>RTD("gartle.rtd",,"GoogleFinanceFinancials",$B$2,"IncomeStatement",F$2,$B54)</f>
        <v>#N/A</v>
      </c>
      <c r="G54" s="5" t="e">
        <f>RTD("gartle.rtd",,"GoogleFinanceFinancials",$B$2,"IncomeStatement",G$2,$B54)</f>
        <v>#N/A</v>
      </c>
    </row>
    <row r="55" spans="2:7" x14ac:dyDescent="0.25">
      <c r="B55" t="s">
        <v>96</v>
      </c>
      <c r="C55" s="17" t="e">
        <f>RTD("gartle.rtd",,"GoogleFinanceFinancials",$B$2,"IncomeStatement",C$2,$B55)</f>
        <v>#N/A</v>
      </c>
      <c r="D55" s="17" t="e">
        <f>RTD("gartle.rtd",,"GoogleFinanceFinancials",$B$2,"IncomeStatement",D$2,$B55)</f>
        <v>#N/A</v>
      </c>
      <c r="E55" s="17" t="e">
        <f>RTD("gartle.rtd",,"GoogleFinanceFinancials",$B$2,"IncomeStatement",E$2,$B55)</f>
        <v>#N/A</v>
      </c>
      <c r="F55" s="17" t="e">
        <f>RTD("gartle.rtd",,"GoogleFinanceFinancials",$B$2,"IncomeStatement",F$2,$B55)</f>
        <v>#N/A</v>
      </c>
      <c r="G55" s="17" t="e">
        <f>RTD("gartle.rtd",,"GoogleFinanceFinancials",$B$2,"IncomeStatement",G$2,$B55)</f>
        <v>#N/A</v>
      </c>
    </row>
  </sheetData>
  <pageMargins left="0.51181102362204722" right="0.51181102362204722" top="0.74803149606299213" bottom="0.55118110236220474" header="0.31496062992125984" footer="0.31496062992125984"/>
  <pageSetup scale="7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2:F25"/>
  <sheetViews>
    <sheetView showGridLines="0" workbookViewId="0"/>
  </sheetViews>
  <sheetFormatPr defaultRowHeight="15" x14ac:dyDescent="0.25"/>
  <cols>
    <col min="1" max="1" width="2.85546875" customWidth="1"/>
    <col min="2" max="2" width="42.85546875" customWidth="1"/>
    <col min="3" max="6" width="12.85546875" customWidth="1"/>
  </cols>
  <sheetData>
    <row r="2" spans="2:6" x14ac:dyDescent="0.25">
      <c r="B2" s="2" t="s">
        <v>9</v>
      </c>
      <c r="C2" s="1">
        <v>1</v>
      </c>
      <c r="D2" s="1">
        <v>2</v>
      </c>
      <c r="E2" s="1">
        <v>3</v>
      </c>
      <c r="F2" s="1">
        <v>4</v>
      </c>
    </row>
    <row r="4" spans="2:6" ht="18.75" x14ac:dyDescent="0.3">
      <c r="B4" s="6" t="s">
        <v>20</v>
      </c>
      <c r="C4" s="7" t="str">
        <f>B2</f>
        <v>AAPL</v>
      </c>
    </row>
    <row r="6" spans="2:6" ht="46.5" customHeight="1" x14ac:dyDescent="0.25">
      <c r="B6" s="3" t="s">
        <v>115</v>
      </c>
      <c r="C6" s="15" t="e">
        <f>RTD("gartle.rtd",,"GoogleFinanceFinancials",$B$2,"CashFlow",C$2,$B6)</f>
        <v>#N/A</v>
      </c>
      <c r="D6" s="15" t="e">
        <f>RTD("gartle.rtd",,"GoogleFinanceFinancials",$B$2,"CashFlow",D$2,$B6)</f>
        <v>#N/A</v>
      </c>
      <c r="E6" s="15" t="e">
        <f>RTD("gartle.rtd",,"GoogleFinanceFinancials",$B$2,"CashFlow",E$2,$B6)</f>
        <v>#N/A</v>
      </c>
      <c r="F6" s="15" t="e">
        <f>RTD("gartle.rtd",,"GoogleFinanceFinancials",$B$2,"CashFlow",F$2,$B6)</f>
        <v>#N/A</v>
      </c>
    </row>
    <row r="7" spans="2:6" x14ac:dyDescent="0.25">
      <c r="B7" t="s">
        <v>97</v>
      </c>
      <c r="C7" s="5" t="e">
        <f>RTD("gartle.rtd",,"GoogleFinanceFinancials",$B$2,"CashFlow",C$2,$B7)</f>
        <v>#N/A</v>
      </c>
      <c r="D7" s="5" t="e">
        <f>RTD("gartle.rtd",,"GoogleFinanceFinancials",$B$2,"CashFlow",D$2,$B7)</f>
        <v>#N/A</v>
      </c>
      <c r="E7" s="5" t="e">
        <f>RTD("gartle.rtd",,"GoogleFinanceFinancials",$B$2,"CashFlow",E$2,$B7)</f>
        <v>#N/A</v>
      </c>
      <c r="F7" s="5" t="e">
        <f>RTD("gartle.rtd",,"GoogleFinanceFinancials",$B$2,"CashFlow",F$2,$B7)</f>
        <v>#N/A</v>
      </c>
    </row>
    <row r="8" spans="2:6" x14ac:dyDescent="0.25">
      <c r="B8" t="s">
        <v>98</v>
      </c>
      <c r="C8" s="5" t="e">
        <f>RTD("gartle.rtd",,"GoogleFinanceFinancials",$B$2,"CashFlow",C$2,$B8)</f>
        <v>#N/A</v>
      </c>
      <c r="D8" s="5" t="e">
        <f>RTD("gartle.rtd",,"GoogleFinanceFinancials",$B$2,"CashFlow",D$2,$B8)</f>
        <v>#N/A</v>
      </c>
      <c r="E8" s="5" t="e">
        <f>RTD("gartle.rtd",,"GoogleFinanceFinancials",$B$2,"CashFlow",E$2,$B8)</f>
        <v>#N/A</v>
      </c>
      <c r="F8" s="5" t="e">
        <f>RTD("gartle.rtd",,"GoogleFinanceFinancials",$B$2,"CashFlow",F$2,$B8)</f>
        <v>#N/A</v>
      </c>
    </row>
    <row r="9" spans="2:6" x14ac:dyDescent="0.25">
      <c r="B9" t="s">
        <v>99</v>
      </c>
      <c r="C9" s="5" t="e">
        <f>RTD("gartle.rtd",,"GoogleFinanceFinancials",$B$2,"CashFlow",C$2,$B9)</f>
        <v>#N/A</v>
      </c>
      <c r="D9" s="5" t="e">
        <f>RTD("gartle.rtd",,"GoogleFinanceFinancials",$B$2,"CashFlow",D$2,$B9)</f>
        <v>#N/A</v>
      </c>
      <c r="E9" s="5" t="e">
        <f>RTD("gartle.rtd",,"GoogleFinanceFinancials",$B$2,"CashFlow",E$2,$B9)</f>
        <v>#N/A</v>
      </c>
      <c r="F9" s="5" t="e">
        <f>RTD("gartle.rtd",,"GoogleFinanceFinancials",$B$2,"CashFlow",F$2,$B9)</f>
        <v>#N/A</v>
      </c>
    </row>
    <row r="10" spans="2:6" x14ac:dyDescent="0.25">
      <c r="B10" t="s">
        <v>100</v>
      </c>
      <c r="C10" s="5" t="e">
        <f>RTD("gartle.rtd",,"GoogleFinanceFinancials",$B$2,"CashFlow",C$2,$B10)</f>
        <v>#N/A</v>
      </c>
      <c r="D10" s="5" t="e">
        <f>RTD("gartle.rtd",,"GoogleFinanceFinancials",$B$2,"CashFlow",D$2,$B10)</f>
        <v>#N/A</v>
      </c>
      <c r="E10" s="5" t="e">
        <f>RTD("gartle.rtd",,"GoogleFinanceFinancials",$B$2,"CashFlow",E$2,$B10)</f>
        <v>#N/A</v>
      </c>
      <c r="F10" s="5" t="e">
        <f>RTD("gartle.rtd",,"GoogleFinanceFinancials",$B$2,"CashFlow",F$2,$B10)</f>
        <v>#N/A</v>
      </c>
    </row>
    <row r="11" spans="2:6" x14ac:dyDescent="0.25">
      <c r="B11" t="s">
        <v>101</v>
      </c>
      <c r="C11" s="5" t="e">
        <f>RTD("gartle.rtd",,"GoogleFinanceFinancials",$B$2,"CashFlow",C$2,$B11)</f>
        <v>#N/A</v>
      </c>
      <c r="D11" s="5" t="e">
        <f>RTD("gartle.rtd",,"GoogleFinanceFinancials",$B$2,"CashFlow",D$2,$B11)</f>
        <v>#N/A</v>
      </c>
      <c r="E11" s="5" t="e">
        <f>RTD("gartle.rtd",,"GoogleFinanceFinancials",$B$2,"CashFlow",E$2,$B11)</f>
        <v>#N/A</v>
      </c>
      <c r="F11" s="5" t="e">
        <f>RTD("gartle.rtd",,"GoogleFinanceFinancials",$B$2,"CashFlow",F$2,$B11)</f>
        <v>#N/A</v>
      </c>
    </row>
    <row r="12" spans="2:6" ht="15.75" thickBot="1" x14ac:dyDescent="0.3">
      <c r="B12" t="s">
        <v>102</v>
      </c>
      <c r="C12" s="5" t="e">
        <f>RTD("gartle.rtd",,"GoogleFinanceFinancials",$B$2,"CashFlow",C$2,$B12)</f>
        <v>#N/A</v>
      </c>
      <c r="D12" s="5" t="e">
        <f>RTD("gartle.rtd",,"GoogleFinanceFinancials",$B$2,"CashFlow",D$2,$B12)</f>
        <v>#N/A</v>
      </c>
      <c r="E12" s="5" t="e">
        <f>RTD("gartle.rtd",,"GoogleFinanceFinancials",$B$2,"CashFlow",E$2,$B12)</f>
        <v>#N/A</v>
      </c>
      <c r="F12" s="5" t="e">
        <f>RTD("gartle.rtd",,"GoogleFinanceFinancials",$B$2,"CashFlow",F$2,$B12)</f>
        <v>#N/A</v>
      </c>
    </row>
    <row r="13" spans="2:6" ht="15.75" thickTop="1" x14ac:dyDescent="0.25">
      <c r="B13" s="12" t="s">
        <v>103</v>
      </c>
      <c r="C13" s="13" t="e">
        <f>RTD("gartle.rtd",,"GoogleFinanceFinancials",$B$2,"CashFlow",C$2,$B13)</f>
        <v>#N/A</v>
      </c>
      <c r="D13" s="13" t="e">
        <f>RTD("gartle.rtd",,"GoogleFinanceFinancials",$B$2,"CashFlow",D$2,$B13)</f>
        <v>#N/A</v>
      </c>
      <c r="E13" s="13" t="e">
        <f>RTD("gartle.rtd",,"GoogleFinanceFinancials",$B$2,"CashFlow",E$2,$B13)</f>
        <v>#N/A</v>
      </c>
      <c r="F13" s="13" t="e">
        <f>RTD("gartle.rtd",,"GoogleFinanceFinancials",$B$2,"CashFlow",F$2,$B13)</f>
        <v>#N/A</v>
      </c>
    </row>
    <row r="14" spans="2:6" x14ac:dyDescent="0.25">
      <c r="B14" t="s">
        <v>15</v>
      </c>
      <c r="C14" s="5" t="e">
        <f>RTD("gartle.rtd",,"GoogleFinanceFinancials",$B$2,"CashFlow",C$2,$B14)</f>
        <v>#N/A</v>
      </c>
      <c r="D14" s="5" t="e">
        <f>RTD("gartle.rtd",,"GoogleFinanceFinancials",$B$2,"CashFlow",D$2,$B14)</f>
        <v>#N/A</v>
      </c>
      <c r="E14" s="5" t="e">
        <f>RTD("gartle.rtd",,"GoogleFinanceFinancials",$B$2,"CashFlow",E$2,$B14)</f>
        <v>#N/A</v>
      </c>
      <c r="F14" s="5" t="e">
        <f>RTD("gartle.rtd",,"GoogleFinanceFinancials",$B$2,"CashFlow",F$2,$B14)</f>
        <v>#N/A</v>
      </c>
    </row>
    <row r="15" spans="2:6" ht="15.75" thickBot="1" x14ac:dyDescent="0.3">
      <c r="B15" t="s">
        <v>104</v>
      </c>
      <c r="C15" s="5" t="e">
        <f>RTD("gartle.rtd",,"GoogleFinanceFinancials",$B$2,"CashFlow",C$2,$B15)</f>
        <v>#N/A</v>
      </c>
      <c r="D15" s="5" t="e">
        <f>RTD("gartle.rtd",,"GoogleFinanceFinancials",$B$2,"CashFlow",D$2,$B15)</f>
        <v>#N/A</v>
      </c>
      <c r="E15" s="5" t="e">
        <f>RTD("gartle.rtd",,"GoogleFinanceFinancials",$B$2,"CashFlow",E$2,$B15)</f>
        <v>#N/A</v>
      </c>
      <c r="F15" s="5" t="e">
        <f>RTD("gartle.rtd",,"GoogleFinanceFinancials",$B$2,"CashFlow",F$2,$B15)</f>
        <v>#N/A</v>
      </c>
    </row>
    <row r="16" spans="2:6" ht="15.75" thickTop="1" x14ac:dyDescent="0.25">
      <c r="B16" s="12" t="s">
        <v>105</v>
      </c>
      <c r="C16" s="13" t="e">
        <f>RTD("gartle.rtd",,"GoogleFinanceFinancials",$B$2,"CashFlow",C$2,$B16)</f>
        <v>#N/A</v>
      </c>
      <c r="D16" s="13" t="e">
        <f>RTD("gartle.rtd",,"GoogleFinanceFinancials",$B$2,"CashFlow",D$2,$B16)</f>
        <v>#N/A</v>
      </c>
      <c r="E16" s="13" t="e">
        <f>RTD("gartle.rtd",,"GoogleFinanceFinancials",$B$2,"CashFlow",E$2,$B16)</f>
        <v>#N/A</v>
      </c>
      <c r="F16" s="13" t="e">
        <f>RTD("gartle.rtd",,"GoogleFinanceFinancials",$B$2,"CashFlow",F$2,$B16)</f>
        <v>#N/A</v>
      </c>
    </row>
    <row r="17" spans="2:6" x14ac:dyDescent="0.25">
      <c r="B17" t="s">
        <v>106</v>
      </c>
      <c r="C17" s="5" t="e">
        <f>RTD("gartle.rtd",,"GoogleFinanceFinancials",$B$2,"CashFlow",C$2,$B17)</f>
        <v>#N/A</v>
      </c>
      <c r="D17" s="5" t="e">
        <f>RTD("gartle.rtd",,"GoogleFinanceFinancials",$B$2,"CashFlow",D$2,$B17)</f>
        <v>#N/A</v>
      </c>
      <c r="E17" s="5" t="e">
        <f>RTD("gartle.rtd",,"GoogleFinanceFinancials",$B$2,"CashFlow",E$2,$B17)</f>
        <v>#N/A</v>
      </c>
      <c r="F17" s="5" t="e">
        <f>RTD("gartle.rtd",,"GoogleFinanceFinancials",$B$2,"CashFlow",F$2,$B17)</f>
        <v>#N/A</v>
      </c>
    </row>
    <row r="18" spans="2:6" x14ac:dyDescent="0.25">
      <c r="B18" t="s">
        <v>107</v>
      </c>
      <c r="C18" s="5" t="e">
        <f>RTD("gartle.rtd",,"GoogleFinanceFinancials",$B$2,"CashFlow",C$2,$B18)</f>
        <v>#N/A</v>
      </c>
      <c r="D18" s="5" t="e">
        <f>RTD("gartle.rtd",,"GoogleFinanceFinancials",$B$2,"CashFlow",D$2,$B18)</f>
        <v>#N/A</v>
      </c>
      <c r="E18" s="5" t="e">
        <f>RTD("gartle.rtd",,"GoogleFinanceFinancials",$B$2,"CashFlow",E$2,$B18)</f>
        <v>#N/A</v>
      </c>
      <c r="F18" s="5" t="e">
        <f>RTD("gartle.rtd",,"GoogleFinanceFinancials",$B$2,"CashFlow",F$2,$B18)</f>
        <v>#N/A</v>
      </c>
    </row>
    <row r="19" spans="2:6" x14ac:dyDescent="0.25">
      <c r="B19" t="s">
        <v>108</v>
      </c>
      <c r="C19" s="5" t="e">
        <f>RTD("gartle.rtd",,"GoogleFinanceFinancials",$B$2,"CashFlow",C$2,$B19)</f>
        <v>#N/A</v>
      </c>
      <c r="D19" s="5" t="e">
        <f>RTD("gartle.rtd",,"GoogleFinanceFinancials",$B$2,"CashFlow",D$2,$B19)</f>
        <v>#N/A</v>
      </c>
      <c r="E19" s="5" t="e">
        <f>RTD("gartle.rtd",,"GoogleFinanceFinancials",$B$2,"CashFlow",E$2,$B19)</f>
        <v>#N/A</v>
      </c>
      <c r="F19" s="5" t="e">
        <f>RTD("gartle.rtd",,"GoogleFinanceFinancials",$B$2,"CashFlow",F$2,$B19)</f>
        <v>#N/A</v>
      </c>
    </row>
    <row r="20" spans="2:6" ht="15.75" thickBot="1" x14ac:dyDescent="0.3">
      <c r="B20" t="s">
        <v>109</v>
      </c>
      <c r="C20" s="5" t="e">
        <f>RTD("gartle.rtd",,"GoogleFinanceFinancials",$B$2,"CashFlow",C$2,$B20)</f>
        <v>#N/A</v>
      </c>
      <c r="D20" s="5" t="e">
        <f>RTD("gartle.rtd",,"GoogleFinanceFinancials",$B$2,"CashFlow",D$2,$B20)</f>
        <v>#N/A</v>
      </c>
      <c r="E20" s="5" t="e">
        <f>RTD("gartle.rtd",,"GoogleFinanceFinancials",$B$2,"CashFlow",E$2,$B20)</f>
        <v>#N/A</v>
      </c>
      <c r="F20" s="5" t="e">
        <f>RTD("gartle.rtd",,"GoogleFinanceFinancials",$B$2,"CashFlow",F$2,$B20)</f>
        <v>#N/A</v>
      </c>
    </row>
    <row r="21" spans="2:6" ht="15.75" thickTop="1" x14ac:dyDescent="0.25">
      <c r="B21" s="12" t="s">
        <v>110</v>
      </c>
      <c r="C21" s="13" t="e">
        <f>RTD("gartle.rtd",,"GoogleFinanceFinancials",$B$2,"CashFlow",C$2,$B21)</f>
        <v>#N/A</v>
      </c>
      <c r="D21" s="13" t="e">
        <f>RTD("gartle.rtd",,"GoogleFinanceFinancials",$B$2,"CashFlow",D$2,$B21)</f>
        <v>#N/A</v>
      </c>
      <c r="E21" s="13" t="e">
        <f>RTD("gartle.rtd",,"GoogleFinanceFinancials",$B$2,"CashFlow",E$2,$B21)</f>
        <v>#N/A</v>
      </c>
      <c r="F21" s="13" t="e">
        <f>RTD("gartle.rtd",,"GoogleFinanceFinancials",$B$2,"CashFlow",F$2,$B21)</f>
        <v>#N/A</v>
      </c>
    </row>
    <row r="22" spans="2:6" ht="15.75" thickBot="1" x14ac:dyDescent="0.3">
      <c r="B22" t="s">
        <v>111</v>
      </c>
      <c r="C22" s="5" t="e">
        <f>RTD("gartle.rtd",,"GoogleFinanceFinancials",$B$2,"CashFlow",C$2,$B22)</f>
        <v>#N/A</v>
      </c>
      <c r="D22" s="5" t="e">
        <f>RTD("gartle.rtd",,"GoogleFinanceFinancials",$B$2,"CashFlow",D$2,$B22)</f>
        <v>#N/A</v>
      </c>
      <c r="E22" s="5" t="e">
        <f>RTD("gartle.rtd",,"GoogleFinanceFinancials",$B$2,"CashFlow",E$2,$B22)</f>
        <v>#N/A</v>
      </c>
      <c r="F22" s="5" t="e">
        <f>RTD("gartle.rtd",,"GoogleFinanceFinancials",$B$2,"CashFlow",F$2,$B22)</f>
        <v>#N/A</v>
      </c>
    </row>
    <row r="23" spans="2:6" ht="15.75" thickTop="1" x14ac:dyDescent="0.25">
      <c r="B23" s="12" t="s">
        <v>112</v>
      </c>
      <c r="C23" s="13" t="e">
        <f>RTD("gartle.rtd",,"GoogleFinanceFinancials",$B$2,"CashFlow",C$2,$B23)</f>
        <v>#N/A</v>
      </c>
      <c r="D23" s="13" t="e">
        <f>RTD("gartle.rtd",,"GoogleFinanceFinancials",$B$2,"CashFlow",D$2,$B23)</f>
        <v>#N/A</v>
      </c>
      <c r="E23" s="13" t="e">
        <f>RTD("gartle.rtd",,"GoogleFinanceFinancials",$B$2,"CashFlow",E$2,$B23)</f>
        <v>#N/A</v>
      </c>
      <c r="F23" s="13" t="e">
        <f>RTD("gartle.rtd",,"GoogleFinanceFinancials",$B$2,"CashFlow",F$2,$B23)</f>
        <v>#N/A</v>
      </c>
    </row>
    <row r="24" spans="2:6" x14ac:dyDescent="0.25">
      <c r="B24" t="s">
        <v>113</v>
      </c>
      <c r="C24" s="5" t="e">
        <f>RTD("gartle.rtd",,"GoogleFinanceFinancials",$B$2,"CashFlow",C$2,$B24)</f>
        <v>#N/A</v>
      </c>
      <c r="D24" s="5" t="e">
        <f>RTD("gartle.rtd",,"GoogleFinanceFinancials",$B$2,"CashFlow",D$2,$B24)</f>
        <v>#N/A</v>
      </c>
      <c r="E24" s="5" t="e">
        <f>RTD("gartle.rtd",,"GoogleFinanceFinancials",$B$2,"CashFlow",E$2,$B24)</f>
        <v>#N/A</v>
      </c>
      <c r="F24" s="5" t="e">
        <f>RTD("gartle.rtd",,"GoogleFinanceFinancials",$B$2,"CashFlow",F$2,$B24)</f>
        <v>#N/A</v>
      </c>
    </row>
    <row r="25" spans="2:6" x14ac:dyDescent="0.25">
      <c r="B25" t="s">
        <v>114</v>
      </c>
      <c r="C25" s="5" t="e">
        <f>RTD("gartle.rtd",,"GoogleFinanceFinancials",$B$2,"CashFlow",C$2,$B25)</f>
        <v>#N/A</v>
      </c>
      <c r="D25" s="5" t="e">
        <f>RTD("gartle.rtd",,"GoogleFinanceFinancials",$B$2,"CashFlow",D$2,$B25)</f>
        <v>#N/A</v>
      </c>
      <c r="E25" s="5" t="e">
        <f>RTD("gartle.rtd",,"GoogleFinanceFinancials",$B$2,"CashFlow",E$2,$B25)</f>
        <v>#N/A</v>
      </c>
      <c r="F25" s="5" t="e">
        <f>RTD("gartle.rtd",,"GoogleFinanceFinancials",$B$2,"CashFlow",F$2,$B25)</f>
        <v>#N/A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B2:F48"/>
  <sheetViews>
    <sheetView showGridLines="0" workbookViewId="0"/>
  </sheetViews>
  <sheetFormatPr defaultRowHeight="15" x14ac:dyDescent="0.25"/>
  <cols>
    <col min="1" max="1" width="2.85546875" customWidth="1"/>
    <col min="2" max="2" width="42.85546875" customWidth="1"/>
    <col min="3" max="6" width="15.42578125" bestFit="1" customWidth="1"/>
  </cols>
  <sheetData>
    <row r="2" spans="2:6" x14ac:dyDescent="0.25">
      <c r="B2" s="2" t="s">
        <v>9</v>
      </c>
      <c r="C2" s="1">
        <v>1</v>
      </c>
      <c r="D2" s="1">
        <v>2</v>
      </c>
      <c r="E2" s="1">
        <v>3</v>
      </c>
      <c r="F2" s="1">
        <v>4</v>
      </c>
    </row>
    <row r="4" spans="2:6" ht="18.75" x14ac:dyDescent="0.3">
      <c r="B4" s="6" t="s">
        <v>19</v>
      </c>
      <c r="C4" s="7" t="str">
        <f>B2</f>
        <v>AAPL</v>
      </c>
    </row>
    <row r="6" spans="2:6" x14ac:dyDescent="0.25">
      <c r="B6" s="14" t="s">
        <v>115</v>
      </c>
      <c r="C6" s="4" t="e">
        <f>RTD("gartle.rtd",,"GoogleFinanceFinancials",$B$2,"BalanceSheetAnnual",C$2,$B6)</f>
        <v>#N/A</v>
      </c>
      <c r="D6" s="4" t="e">
        <f>RTD("gartle.rtd",,"GoogleFinanceFinancials",$B$2,"BalanceSheetAnnual",D$2,$B6)</f>
        <v>#N/A</v>
      </c>
      <c r="E6" s="4" t="e">
        <f>RTD("gartle.rtd",,"GoogleFinanceFinancials",$B$2,"BalanceSheetAnnual",E$2,$B6)</f>
        <v>#N/A</v>
      </c>
      <c r="F6" s="4" t="e">
        <f>RTD("gartle.rtd",,"GoogleFinanceFinancials",$B$2,"BalanceSheetAnnual",F$2,$B6)</f>
        <v>#N/A</v>
      </c>
    </row>
    <row r="7" spans="2:6" x14ac:dyDescent="0.25">
      <c r="B7" s="9" t="s">
        <v>22</v>
      </c>
      <c r="C7" s="5" t="e">
        <f>RTD("gartle.rtd",,"GoogleFinanceFinancials",$B$2,"BalanceSheetAnnual",C$2,$B7)</f>
        <v>#N/A</v>
      </c>
      <c r="D7" s="5" t="e">
        <f>RTD("gartle.rtd",,"GoogleFinanceFinancials",$B$2,"BalanceSheetAnnual",D$2,$B7)</f>
        <v>#N/A</v>
      </c>
      <c r="E7" s="5" t="e">
        <f>RTD("gartle.rtd",,"GoogleFinanceFinancials",$B$2,"BalanceSheetAnnual",E$2,$B7)</f>
        <v>#N/A</v>
      </c>
      <c r="F7" s="5" t="e">
        <f>RTD("gartle.rtd",,"GoogleFinanceFinancials",$B$2,"BalanceSheetAnnual",F$2,$B7)</f>
        <v>#N/A</v>
      </c>
    </row>
    <row r="8" spans="2:6" x14ac:dyDescent="0.25">
      <c r="B8" s="9" t="s">
        <v>0</v>
      </c>
      <c r="C8" s="5" t="e">
        <f>RTD("gartle.rtd",,"GoogleFinanceFinancials",$B$2,"BalanceSheetAnnual",C$2,$B8)</f>
        <v>#N/A</v>
      </c>
      <c r="D8" s="5" t="e">
        <f>RTD("gartle.rtd",,"GoogleFinanceFinancials",$B$2,"BalanceSheetAnnual",D$2,$B8)</f>
        <v>#N/A</v>
      </c>
      <c r="E8" s="5" t="e">
        <f>RTD("gartle.rtd",,"GoogleFinanceFinancials",$B$2,"BalanceSheetAnnual",E$2,$B8)</f>
        <v>#N/A</v>
      </c>
      <c r="F8" s="5" t="e">
        <f>RTD("gartle.rtd",,"GoogleFinanceFinancials",$B$2,"BalanceSheetAnnual",F$2,$B8)</f>
        <v>#N/A</v>
      </c>
    </row>
    <row r="9" spans="2:6" x14ac:dyDescent="0.25">
      <c r="B9" t="s">
        <v>23</v>
      </c>
      <c r="C9" s="5" t="e">
        <f>RTD("gartle.rtd",,"GoogleFinanceFinancials",$B$2,"BalanceSheetAnnual",C$2,$B9)</f>
        <v>#N/A</v>
      </c>
      <c r="D9" s="5" t="e">
        <f>RTD("gartle.rtd",,"GoogleFinanceFinancials",$B$2,"BalanceSheetAnnual",D$2,$B9)</f>
        <v>#N/A</v>
      </c>
      <c r="E9" s="5" t="e">
        <f>RTD("gartle.rtd",,"GoogleFinanceFinancials",$B$2,"BalanceSheetAnnual",E$2,$B9)</f>
        <v>#N/A</v>
      </c>
      <c r="F9" s="5" t="e">
        <f>RTD("gartle.rtd",,"GoogleFinanceFinancials",$B$2,"BalanceSheetAnnual",F$2,$B9)</f>
        <v>#N/A</v>
      </c>
    </row>
    <row r="10" spans="2:6" x14ac:dyDescent="0.25">
      <c r="B10" s="9" t="s">
        <v>24</v>
      </c>
      <c r="C10" s="5" t="e">
        <f>RTD("gartle.rtd",,"GoogleFinanceFinancials",$B$2,"BalanceSheetAnnual",C$2,$B10)</f>
        <v>#N/A</v>
      </c>
      <c r="D10" s="5" t="e">
        <f>RTD("gartle.rtd",,"GoogleFinanceFinancials",$B$2,"BalanceSheetAnnual",D$2,$B10)</f>
        <v>#N/A</v>
      </c>
      <c r="E10" s="5" t="e">
        <f>RTD("gartle.rtd",,"GoogleFinanceFinancials",$B$2,"BalanceSheetAnnual",E$2,$B10)</f>
        <v>#N/A</v>
      </c>
      <c r="F10" s="5" t="e">
        <f>RTD("gartle.rtd",,"GoogleFinanceFinancials",$B$2,"BalanceSheetAnnual",F$2,$B10)</f>
        <v>#N/A</v>
      </c>
    </row>
    <row r="11" spans="2:6" x14ac:dyDescent="0.25">
      <c r="B11" s="9" t="s">
        <v>25</v>
      </c>
      <c r="C11" s="5" t="e">
        <f>RTD("gartle.rtd",,"GoogleFinanceFinancials",$B$2,"BalanceSheetAnnual",C$2,$B11)</f>
        <v>#N/A</v>
      </c>
      <c r="D11" s="5" t="e">
        <f>RTD("gartle.rtd",,"GoogleFinanceFinancials",$B$2,"BalanceSheetAnnual",D$2,$B11)</f>
        <v>#N/A</v>
      </c>
      <c r="E11" s="5" t="e">
        <f>RTD("gartle.rtd",,"GoogleFinanceFinancials",$B$2,"BalanceSheetAnnual",E$2,$B11)</f>
        <v>#N/A</v>
      </c>
      <c r="F11" s="5" t="e">
        <f>RTD("gartle.rtd",,"GoogleFinanceFinancials",$B$2,"BalanceSheetAnnual",F$2,$B11)</f>
        <v>#N/A</v>
      </c>
    </row>
    <row r="12" spans="2:6" x14ac:dyDescent="0.25">
      <c r="B12" t="s">
        <v>26</v>
      </c>
      <c r="C12" s="5" t="e">
        <f>RTD("gartle.rtd",,"GoogleFinanceFinancials",$B$2,"BalanceSheetAnnual",C$2,$B12)</f>
        <v>#N/A</v>
      </c>
      <c r="D12" s="5" t="e">
        <f>RTD("gartle.rtd",,"GoogleFinanceFinancials",$B$2,"BalanceSheetAnnual",D$2,$B12)</f>
        <v>#N/A</v>
      </c>
      <c r="E12" s="5" t="e">
        <f>RTD("gartle.rtd",,"GoogleFinanceFinancials",$B$2,"BalanceSheetAnnual",E$2,$B12)</f>
        <v>#N/A</v>
      </c>
      <c r="F12" s="5" t="e">
        <f>RTD("gartle.rtd",,"GoogleFinanceFinancials",$B$2,"BalanceSheetAnnual",F$2,$B12)</f>
        <v>#N/A</v>
      </c>
    </row>
    <row r="13" spans="2:6" x14ac:dyDescent="0.25">
      <c r="B13" t="s">
        <v>27</v>
      </c>
      <c r="C13" s="5" t="e">
        <f>RTD("gartle.rtd",,"GoogleFinanceFinancials",$B$2,"BalanceSheetAnnual",C$2,$B13)</f>
        <v>#N/A</v>
      </c>
      <c r="D13" s="5" t="e">
        <f>RTD("gartle.rtd",,"GoogleFinanceFinancials",$B$2,"BalanceSheetAnnual",D$2,$B13)</f>
        <v>#N/A</v>
      </c>
      <c r="E13" s="5" t="e">
        <f>RTD("gartle.rtd",,"GoogleFinanceFinancials",$B$2,"BalanceSheetAnnual",E$2,$B13)</f>
        <v>#N/A</v>
      </c>
      <c r="F13" s="5" t="e">
        <f>RTD("gartle.rtd",,"GoogleFinanceFinancials",$B$2,"BalanceSheetAnnual",F$2,$B13)</f>
        <v>#N/A</v>
      </c>
    </row>
    <row r="14" spans="2:6" x14ac:dyDescent="0.25">
      <c r="B14" t="s">
        <v>28</v>
      </c>
      <c r="C14" s="5" t="e">
        <f>RTD("gartle.rtd",,"GoogleFinanceFinancials",$B$2,"BalanceSheetAnnual",C$2,$B14)</f>
        <v>#N/A</v>
      </c>
      <c r="D14" s="5" t="e">
        <f>RTD("gartle.rtd",,"GoogleFinanceFinancials",$B$2,"BalanceSheetAnnual",D$2,$B14)</f>
        <v>#N/A</v>
      </c>
      <c r="E14" s="5" t="e">
        <f>RTD("gartle.rtd",,"GoogleFinanceFinancials",$B$2,"BalanceSheetAnnual",E$2,$B14)</f>
        <v>#N/A</v>
      </c>
      <c r="F14" s="5" t="e">
        <f>RTD("gartle.rtd",,"GoogleFinanceFinancials",$B$2,"BalanceSheetAnnual",F$2,$B14)</f>
        <v>#N/A</v>
      </c>
    </row>
    <row r="15" spans="2:6" ht="15.75" thickBot="1" x14ac:dyDescent="0.3">
      <c r="B15" s="10" t="s">
        <v>29</v>
      </c>
      <c r="C15" s="11" t="e">
        <f>RTD("gartle.rtd",,"GoogleFinanceFinancials",$B$2,"BalanceSheetAnnual",C$2,$B15)</f>
        <v>#N/A</v>
      </c>
      <c r="D15" s="11" t="e">
        <f>RTD("gartle.rtd",,"GoogleFinanceFinancials",$B$2,"BalanceSheetAnnual",D$2,$B15)</f>
        <v>#N/A</v>
      </c>
      <c r="E15" s="11" t="e">
        <f>RTD("gartle.rtd",,"GoogleFinanceFinancials",$B$2,"BalanceSheetAnnual",E$2,$B15)</f>
        <v>#N/A</v>
      </c>
      <c r="F15" s="11" t="e">
        <f>RTD("gartle.rtd",,"GoogleFinanceFinancials",$B$2,"BalanceSheetAnnual",F$2,$B15)</f>
        <v>#N/A</v>
      </c>
    </row>
    <row r="16" spans="2:6" ht="15.75" thickTop="1" x14ac:dyDescent="0.25">
      <c r="B16" s="12" t="s">
        <v>1</v>
      </c>
      <c r="C16" s="13" t="e">
        <f>RTD("gartle.rtd",,"GoogleFinanceFinancials",$B$2,"BalanceSheetAnnual",C$2,$B16)</f>
        <v>#N/A</v>
      </c>
      <c r="D16" s="13" t="e">
        <f>RTD("gartle.rtd",,"GoogleFinanceFinancials",$B$2,"BalanceSheetAnnual",D$2,$B16)</f>
        <v>#N/A</v>
      </c>
      <c r="E16" s="13" t="e">
        <f>RTD("gartle.rtd",,"GoogleFinanceFinancials",$B$2,"BalanceSheetAnnual",E$2,$B16)</f>
        <v>#N/A</v>
      </c>
      <c r="F16" s="13" t="e">
        <f>RTD("gartle.rtd",,"GoogleFinanceFinancials",$B$2,"BalanceSheetAnnual",F$2,$B16)</f>
        <v>#N/A</v>
      </c>
    </row>
    <row r="17" spans="2:6" x14ac:dyDescent="0.25">
      <c r="B17" t="s">
        <v>30</v>
      </c>
      <c r="C17" s="5" t="e">
        <f>RTD("gartle.rtd",,"GoogleFinanceFinancials",$B$2,"BalanceSheetAnnual",C$2,$B17)</f>
        <v>#N/A</v>
      </c>
      <c r="D17" s="5" t="e">
        <f>RTD("gartle.rtd",,"GoogleFinanceFinancials",$B$2,"BalanceSheetAnnual",D$2,$B17)</f>
        <v>#N/A</v>
      </c>
      <c r="E17" s="5" t="e">
        <f>RTD("gartle.rtd",,"GoogleFinanceFinancials",$B$2,"BalanceSheetAnnual",E$2,$B17)</f>
        <v>#N/A</v>
      </c>
      <c r="F17" s="5" t="e">
        <f>RTD("gartle.rtd",,"GoogleFinanceFinancials",$B$2,"BalanceSheetAnnual",F$2,$B17)</f>
        <v>#N/A</v>
      </c>
    </row>
    <row r="18" spans="2:6" x14ac:dyDescent="0.25">
      <c r="B18" t="s">
        <v>31</v>
      </c>
      <c r="C18" s="5" t="e">
        <f>RTD("gartle.rtd",,"GoogleFinanceFinancials",$B$2,"BalanceSheetAnnual",C$2,$B18)</f>
        <v>#N/A</v>
      </c>
      <c r="D18" s="5" t="e">
        <f>RTD("gartle.rtd",,"GoogleFinanceFinancials",$B$2,"BalanceSheetAnnual",D$2,$B18)</f>
        <v>#N/A</v>
      </c>
      <c r="E18" s="5" t="e">
        <f>RTD("gartle.rtd",,"GoogleFinanceFinancials",$B$2,"BalanceSheetAnnual",E$2,$B18)</f>
        <v>#N/A</v>
      </c>
      <c r="F18" s="5" t="e">
        <f>RTD("gartle.rtd",,"GoogleFinanceFinancials",$B$2,"BalanceSheetAnnual",F$2,$B18)</f>
        <v>#N/A</v>
      </c>
    </row>
    <row r="19" spans="2:6" x14ac:dyDescent="0.25">
      <c r="B19" t="s">
        <v>32</v>
      </c>
      <c r="C19" s="5" t="e">
        <f>RTD("gartle.rtd",,"GoogleFinanceFinancials",$B$2,"BalanceSheetAnnual",C$2,$B19)</f>
        <v>#N/A</v>
      </c>
      <c r="D19" s="5" t="e">
        <f>RTD("gartle.rtd",,"GoogleFinanceFinancials",$B$2,"BalanceSheetAnnual",D$2,$B19)</f>
        <v>#N/A</v>
      </c>
      <c r="E19" s="5" t="e">
        <f>RTD("gartle.rtd",,"GoogleFinanceFinancials",$B$2,"BalanceSheetAnnual",E$2,$B19)</f>
        <v>#N/A</v>
      </c>
      <c r="F19" s="5" t="e">
        <f>RTD("gartle.rtd",,"GoogleFinanceFinancials",$B$2,"BalanceSheetAnnual",F$2,$B19)</f>
        <v>#N/A</v>
      </c>
    </row>
    <row r="20" spans="2:6" x14ac:dyDescent="0.25">
      <c r="B20" t="s">
        <v>33</v>
      </c>
      <c r="C20" s="5" t="e">
        <f>RTD("gartle.rtd",,"GoogleFinanceFinancials",$B$2,"BalanceSheetAnnual",C$2,$B20)</f>
        <v>#N/A</v>
      </c>
      <c r="D20" s="5" t="e">
        <f>RTD("gartle.rtd",,"GoogleFinanceFinancials",$B$2,"BalanceSheetAnnual",D$2,$B20)</f>
        <v>#N/A</v>
      </c>
      <c r="E20" s="5" t="e">
        <f>RTD("gartle.rtd",,"GoogleFinanceFinancials",$B$2,"BalanceSheetAnnual",E$2,$B20)</f>
        <v>#N/A</v>
      </c>
      <c r="F20" s="5" t="e">
        <f>RTD("gartle.rtd",,"GoogleFinanceFinancials",$B$2,"BalanceSheetAnnual",F$2,$B20)</f>
        <v>#N/A</v>
      </c>
    </row>
    <row r="21" spans="2:6" x14ac:dyDescent="0.25">
      <c r="B21" t="s">
        <v>2</v>
      </c>
      <c r="C21" s="5" t="e">
        <f>RTD("gartle.rtd",,"GoogleFinanceFinancials",$B$2,"BalanceSheetAnnual",C$2,$B21)</f>
        <v>#N/A</v>
      </c>
      <c r="D21" s="5" t="e">
        <f>RTD("gartle.rtd",,"GoogleFinanceFinancials",$B$2,"BalanceSheetAnnual",D$2,$B21)</f>
        <v>#N/A</v>
      </c>
      <c r="E21" s="5" t="e">
        <f>RTD("gartle.rtd",,"GoogleFinanceFinancials",$B$2,"BalanceSheetAnnual",E$2,$B21)</f>
        <v>#N/A</v>
      </c>
      <c r="F21" s="5" t="e">
        <f>RTD("gartle.rtd",,"GoogleFinanceFinancials",$B$2,"BalanceSheetAnnual",F$2,$B21)</f>
        <v>#N/A</v>
      </c>
    </row>
    <row r="22" spans="2:6" ht="15.75" thickBot="1" x14ac:dyDescent="0.3">
      <c r="B22" s="10" t="s">
        <v>34</v>
      </c>
      <c r="C22" s="11" t="e">
        <f>RTD("gartle.rtd",,"GoogleFinanceFinancials",$B$2,"BalanceSheetAnnual",C$2,$B22)</f>
        <v>#N/A</v>
      </c>
      <c r="D22" s="11" t="e">
        <f>RTD("gartle.rtd",,"GoogleFinanceFinancials",$B$2,"BalanceSheetAnnual",D$2,$B22)</f>
        <v>#N/A</v>
      </c>
      <c r="E22" s="11" t="e">
        <f>RTD("gartle.rtd",,"GoogleFinanceFinancials",$B$2,"BalanceSheetAnnual",E$2,$B22)</f>
        <v>#N/A</v>
      </c>
      <c r="F22" s="11" t="e">
        <f>RTD("gartle.rtd",,"GoogleFinanceFinancials",$B$2,"BalanceSheetAnnual",F$2,$B22)</f>
        <v>#N/A</v>
      </c>
    </row>
    <row r="23" spans="2:6" ht="15.75" thickTop="1" x14ac:dyDescent="0.25">
      <c r="B23" s="12" t="s">
        <v>3</v>
      </c>
      <c r="C23" s="13" t="e">
        <f>RTD("gartle.rtd",,"GoogleFinanceFinancials",$B$2,"BalanceSheetAnnual",C$2,$B23)</f>
        <v>#N/A</v>
      </c>
      <c r="D23" s="13" t="e">
        <f>RTD("gartle.rtd",,"GoogleFinanceFinancials",$B$2,"BalanceSheetAnnual",D$2,$B23)</f>
        <v>#N/A</v>
      </c>
      <c r="E23" s="13" t="e">
        <f>RTD("gartle.rtd",,"GoogleFinanceFinancials",$B$2,"BalanceSheetAnnual",E$2,$B23)</f>
        <v>#N/A</v>
      </c>
      <c r="F23" s="13" t="e">
        <f>RTD("gartle.rtd",,"GoogleFinanceFinancials",$B$2,"BalanceSheetAnnual",F$2,$B23)</f>
        <v>#N/A</v>
      </c>
    </row>
    <row r="24" spans="2:6" x14ac:dyDescent="0.25">
      <c r="B24" t="s">
        <v>4</v>
      </c>
      <c r="C24" s="5" t="e">
        <f>RTD("gartle.rtd",,"GoogleFinanceFinancials",$B$2,"BalanceSheetAnnual",C$2,$B24)</f>
        <v>#N/A</v>
      </c>
      <c r="D24" s="5" t="e">
        <f>RTD("gartle.rtd",,"GoogleFinanceFinancials",$B$2,"BalanceSheetAnnual",D$2,$B24)</f>
        <v>#N/A</v>
      </c>
      <c r="E24" s="5" t="e">
        <f>RTD("gartle.rtd",,"GoogleFinanceFinancials",$B$2,"BalanceSheetAnnual",E$2,$B24)</f>
        <v>#N/A</v>
      </c>
      <c r="F24" s="5" t="e">
        <f>RTD("gartle.rtd",,"GoogleFinanceFinancials",$B$2,"BalanceSheetAnnual",F$2,$B24)</f>
        <v>#N/A</v>
      </c>
    </row>
    <row r="25" spans="2:6" x14ac:dyDescent="0.25">
      <c r="B25" t="s">
        <v>35</v>
      </c>
      <c r="C25" s="5" t="e">
        <f>RTD("gartle.rtd",,"GoogleFinanceFinancials",$B$2,"BalanceSheetAnnual",C$2,$B25)</f>
        <v>#N/A</v>
      </c>
      <c r="D25" s="5" t="e">
        <f>RTD("gartle.rtd",,"GoogleFinanceFinancials",$B$2,"BalanceSheetAnnual",D$2,$B25)</f>
        <v>#N/A</v>
      </c>
      <c r="E25" s="5" t="e">
        <f>RTD("gartle.rtd",,"GoogleFinanceFinancials",$B$2,"BalanceSheetAnnual",E$2,$B25)</f>
        <v>#N/A</v>
      </c>
      <c r="F25" s="5" t="e">
        <f>RTD("gartle.rtd",,"GoogleFinanceFinancials",$B$2,"BalanceSheetAnnual",F$2,$B25)</f>
        <v>#N/A</v>
      </c>
    </row>
    <row r="26" spans="2:6" x14ac:dyDescent="0.25">
      <c r="B26" t="s">
        <v>36</v>
      </c>
      <c r="C26" s="5" t="e">
        <f>RTD("gartle.rtd",,"GoogleFinanceFinancials",$B$2,"BalanceSheetAnnual",C$2,$B26)</f>
        <v>#N/A</v>
      </c>
      <c r="D26" s="5" t="e">
        <f>RTD("gartle.rtd",,"GoogleFinanceFinancials",$B$2,"BalanceSheetAnnual",D$2,$B26)</f>
        <v>#N/A</v>
      </c>
      <c r="E26" s="5" t="e">
        <f>RTD("gartle.rtd",,"GoogleFinanceFinancials",$B$2,"BalanceSheetAnnual",E$2,$B26)</f>
        <v>#N/A</v>
      </c>
      <c r="F26" s="5" t="e">
        <f>RTD("gartle.rtd",,"GoogleFinanceFinancials",$B$2,"BalanceSheetAnnual",F$2,$B26)</f>
        <v>#N/A</v>
      </c>
    </row>
    <row r="27" spans="2:6" x14ac:dyDescent="0.25">
      <c r="B27" t="s">
        <v>37</v>
      </c>
      <c r="C27" s="5" t="e">
        <f>RTD("gartle.rtd",,"GoogleFinanceFinancials",$B$2,"BalanceSheetAnnual",C$2,$B27)</f>
        <v>#N/A</v>
      </c>
      <c r="D27" s="5" t="e">
        <f>RTD("gartle.rtd",,"GoogleFinanceFinancials",$B$2,"BalanceSheetAnnual",D$2,$B27)</f>
        <v>#N/A</v>
      </c>
      <c r="E27" s="5" t="e">
        <f>RTD("gartle.rtd",,"GoogleFinanceFinancials",$B$2,"BalanceSheetAnnual",E$2,$B27)</f>
        <v>#N/A</v>
      </c>
      <c r="F27" s="5" t="e">
        <f>RTD("gartle.rtd",,"GoogleFinanceFinancials",$B$2,"BalanceSheetAnnual",F$2,$B27)</f>
        <v>#N/A</v>
      </c>
    </row>
    <row r="28" spans="2:6" ht="15.75" thickBot="1" x14ac:dyDescent="0.3">
      <c r="B28" s="10" t="s">
        <v>38</v>
      </c>
      <c r="C28" s="11" t="e">
        <f>RTD("gartle.rtd",,"GoogleFinanceFinancials",$B$2,"BalanceSheetAnnual",C$2,$B28)</f>
        <v>#N/A</v>
      </c>
      <c r="D28" s="11" t="e">
        <f>RTD("gartle.rtd",,"GoogleFinanceFinancials",$B$2,"BalanceSheetAnnual",D$2,$B28)</f>
        <v>#N/A</v>
      </c>
      <c r="E28" s="11" t="e">
        <f>RTD("gartle.rtd",,"GoogleFinanceFinancials",$B$2,"BalanceSheetAnnual",E$2,$B28)</f>
        <v>#N/A</v>
      </c>
      <c r="F28" s="11" t="e">
        <f>RTD("gartle.rtd",,"GoogleFinanceFinancials",$B$2,"BalanceSheetAnnual",F$2,$B28)</f>
        <v>#N/A</v>
      </c>
    </row>
    <row r="29" spans="2:6" ht="15.75" thickTop="1" x14ac:dyDescent="0.25">
      <c r="B29" s="12" t="s">
        <v>5</v>
      </c>
      <c r="C29" s="13" t="e">
        <f>RTD("gartle.rtd",,"GoogleFinanceFinancials",$B$2,"BalanceSheetAnnual",C$2,$B29)</f>
        <v>#N/A</v>
      </c>
      <c r="D29" s="13" t="e">
        <f>RTD("gartle.rtd",,"GoogleFinanceFinancials",$B$2,"BalanceSheetAnnual",D$2,$B29)</f>
        <v>#N/A</v>
      </c>
      <c r="E29" s="13" t="e">
        <f>RTD("gartle.rtd",,"GoogleFinanceFinancials",$B$2,"BalanceSheetAnnual",E$2,$B29)</f>
        <v>#N/A</v>
      </c>
      <c r="F29" s="13" t="e">
        <f>RTD("gartle.rtd",,"GoogleFinanceFinancials",$B$2,"BalanceSheetAnnual",F$2,$B29)</f>
        <v>#N/A</v>
      </c>
    </row>
    <row r="30" spans="2:6" x14ac:dyDescent="0.25">
      <c r="B30" s="8" t="s">
        <v>6</v>
      </c>
      <c r="C30" s="5" t="e">
        <f>RTD("gartle.rtd",,"GoogleFinanceFinancials",$B$2,"BalanceSheetAnnual",C$2,$B30)</f>
        <v>#N/A</v>
      </c>
      <c r="D30" s="5" t="e">
        <f>RTD("gartle.rtd",,"GoogleFinanceFinancials",$B$2,"BalanceSheetAnnual",D$2,$B30)</f>
        <v>#N/A</v>
      </c>
      <c r="E30" s="5" t="e">
        <f>RTD("gartle.rtd",,"GoogleFinanceFinancials",$B$2,"BalanceSheetAnnual",E$2,$B30)</f>
        <v>#N/A</v>
      </c>
      <c r="F30" s="5" t="e">
        <f>RTD("gartle.rtd",,"GoogleFinanceFinancials",$B$2,"BalanceSheetAnnual",F$2,$B30)</f>
        <v>#N/A</v>
      </c>
    </row>
    <row r="31" spans="2:6" ht="15.75" thickBot="1" x14ac:dyDescent="0.3">
      <c r="B31" s="8" t="s">
        <v>39</v>
      </c>
      <c r="C31" s="5" t="e">
        <f>RTD("gartle.rtd",,"GoogleFinanceFinancials",$B$2,"BalanceSheetAnnual",C$2,$B31)</f>
        <v>#N/A</v>
      </c>
      <c r="D31" s="5" t="e">
        <f>RTD("gartle.rtd",,"GoogleFinanceFinancials",$B$2,"BalanceSheetAnnual",D$2,$B31)</f>
        <v>#N/A</v>
      </c>
      <c r="E31" s="5" t="e">
        <f>RTD("gartle.rtd",,"GoogleFinanceFinancials",$B$2,"BalanceSheetAnnual",E$2,$B31)</f>
        <v>#N/A</v>
      </c>
      <c r="F31" s="5" t="e">
        <f>RTD("gartle.rtd",,"GoogleFinanceFinancials",$B$2,"BalanceSheetAnnual",F$2,$B31)</f>
        <v>#N/A</v>
      </c>
    </row>
    <row r="32" spans="2:6" ht="16.5" thickTop="1" thickBot="1" x14ac:dyDescent="0.3">
      <c r="B32" s="12" t="s">
        <v>40</v>
      </c>
      <c r="C32" s="13" t="e">
        <f>RTD("gartle.rtd",,"GoogleFinanceFinancials",$B$2,"BalanceSheetAnnual",C$2,$B32)</f>
        <v>#N/A</v>
      </c>
      <c r="D32" s="13" t="e">
        <f>RTD("gartle.rtd",,"GoogleFinanceFinancials",$B$2,"BalanceSheetAnnual",D$2,$B32)</f>
        <v>#N/A</v>
      </c>
      <c r="E32" s="13" t="e">
        <f>RTD("gartle.rtd",,"GoogleFinanceFinancials",$B$2,"BalanceSheetAnnual",E$2,$B32)</f>
        <v>#N/A</v>
      </c>
      <c r="F32" s="13" t="e">
        <f>RTD("gartle.rtd",,"GoogleFinanceFinancials",$B$2,"BalanceSheetAnnual",F$2,$B32)</f>
        <v>#N/A</v>
      </c>
    </row>
    <row r="33" spans="2:6" ht="15.75" thickTop="1" x14ac:dyDescent="0.25">
      <c r="B33" s="12" t="s">
        <v>41</v>
      </c>
      <c r="C33" s="13" t="e">
        <f>RTD("gartle.rtd",,"GoogleFinanceFinancials",$B$2,"BalanceSheetAnnual",C$2,$B33)</f>
        <v>#N/A</v>
      </c>
      <c r="D33" s="13" t="e">
        <f>RTD("gartle.rtd",,"GoogleFinanceFinancials",$B$2,"BalanceSheetAnnual",D$2,$B33)</f>
        <v>#N/A</v>
      </c>
      <c r="E33" s="13" t="e">
        <f>RTD("gartle.rtd",,"GoogleFinanceFinancials",$B$2,"BalanceSheetAnnual",E$2,$B33)</f>
        <v>#N/A</v>
      </c>
      <c r="F33" s="13" t="e">
        <f>RTD("gartle.rtd",,"GoogleFinanceFinancials",$B$2,"BalanceSheetAnnual",F$2,$B33)</f>
        <v>#N/A</v>
      </c>
    </row>
    <row r="34" spans="2:6" x14ac:dyDescent="0.25">
      <c r="B34" t="s">
        <v>42</v>
      </c>
      <c r="C34" s="5" t="e">
        <f>RTD("gartle.rtd",,"GoogleFinanceFinancials",$B$2,"BalanceSheetAnnual",C$2,$B34)</f>
        <v>#N/A</v>
      </c>
      <c r="D34" s="5" t="e">
        <f>RTD("gartle.rtd",,"GoogleFinanceFinancials",$B$2,"BalanceSheetAnnual",D$2,$B34)</f>
        <v>#N/A</v>
      </c>
      <c r="E34" s="5" t="e">
        <f>RTD("gartle.rtd",,"GoogleFinanceFinancials",$B$2,"BalanceSheetAnnual",E$2,$B34)</f>
        <v>#N/A</v>
      </c>
      <c r="F34" s="5" t="e">
        <f>RTD("gartle.rtd",,"GoogleFinanceFinancials",$B$2,"BalanceSheetAnnual",F$2,$B34)</f>
        <v>#N/A</v>
      </c>
    </row>
    <row r="35" spans="2:6" x14ac:dyDescent="0.25">
      <c r="B35" t="s">
        <v>7</v>
      </c>
      <c r="C35" s="5" t="e">
        <f>RTD("gartle.rtd",,"GoogleFinanceFinancials",$B$2,"BalanceSheetAnnual",C$2,$B35)</f>
        <v>#N/A</v>
      </c>
      <c r="D35" s="5" t="e">
        <f>RTD("gartle.rtd",,"GoogleFinanceFinancials",$B$2,"BalanceSheetAnnual",D$2,$B35)</f>
        <v>#N/A</v>
      </c>
      <c r="E35" s="5" t="e">
        <f>RTD("gartle.rtd",,"GoogleFinanceFinancials",$B$2,"BalanceSheetAnnual",E$2,$B35)</f>
        <v>#N/A</v>
      </c>
      <c r="F35" s="5" t="e">
        <f>RTD("gartle.rtd",,"GoogleFinanceFinancials",$B$2,"BalanceSheetAnnual",F$2,$B35)</f>
        <v>#N/A</v>
      </c>
    </row>
    <row r="36" spans="2:6" ht="15.75" thickBot="1" x14ac:dyDescent="0.3">
      <c r="B36" t="s">
        <v>43</v>
      </c>
      <c r="C36" s="5" t="e">
        <f>RTD("gartle.rtd",,"GoogleFinanceFinancials",$B$2,"BalanceSheetAnnual",C$2,$B36)</f>
        <v>#N/A</v>
      </c>
      <c r="D36" s="5" t="e">
        <f>RTD("gartle.rtd",,"GoogleFinanceFinancials",$B$2,"BalanceSheetAnnual",D$2,$B36)</f>
        <v>#N/A</v>
      </c>
      <c r="E36" s="5" t="e">
        <f>RTD("gartle.rtd",,"GoogleFinanceFinancials",$B$2,"BalanceSheetAnnual",E$2,$B36)</f>
        <v>#N/A</v>
      </c>
      <c r="F36" s="5" t="e">
        <f>RTD("gartle.rtd",,"GoogleFinanceFinancials",$B$2,"BalanceSheetAnnual",F$2,$B36)</f>
        <v>#N/A</v>
      </c>
    </row>
    <row r="37" spans="2:6" ht="15.75" thickTop="1" x14ac:dyDescent="0.25">
      <c r="B37" s="12" t="s">
        <v>8</v>
      </c>
      <c r="C37" s="13" t="e">
        <f>RTD("gartle.rtd",,"GoogleFinanceFinancials",$B$2,"BalanceSheetAnnual",C$2,$B37)</f>
        <v>#N/A</v>
      </c>
      <c r="D37" s="13" t="e">
        <f>RTD("gartle.rtd",,"GoogleFinanceFinancials",$B$2,"BalanceSheetAnnual",D$2,$B37)</f>
        <v>#N/A</v>
      </c>
      <c r="E37" s="13" t="e">
        <f>RTD("gartle.rtd",,"GoogleFinanceFinancials",$B$2,"BalanceSheetAnnual",E$2,$B37)</f>
        <v>#N/A</v>
      </c>
      <c r="F37" s="13" t="e">
        <f>RTD("gartle.rtd",,"GoogleFinanceFinancials",$B$2,"BalanceSheetAnnual",F$2,$B37)</f>
        <v>#N/A</v>
      </c>
    </row>
    <row r="38" spans="2:6" x14ac:dyDescent="0.25">
      <c r="B38" t="s">
        <v>44</v>
      </c>
      <c r="C38" s="5" t="e">
        <f>RTD("gartle.rtd",,"GoogleFinanceFinancials",$B$2,"BalanceSheetAnnual",C$2,$B38)</f>
        <v>#N/A</v>
      </c>
      <c r="D38" s="5" t="e">
        <f>RTD("gartle.rtd",,"GoogleFinanceFinancials",$B$2,"BalanceSheetAnnual",D$2,$B38)</f>
        <v>#N/A</v>
      </c>
      <c r="E38" s="5" t="e">
        <f>RTD("gartle.rtd",,"GoogleFinanceFinancials",$B$2,"BalanceSheetAnnual",E$2,$B38)</f>
        <v>#N/A</v>
      </c>
      <c r="F38" s="5" t="e">
        <f>RTD("gartle.rtd",,"GoogleFinanceFinancials",$B$2,"BalanceSheetAnnual",F$2,$B38)</f>
        <v>#N/A</v>
      </c>
    </row>
    <row r="39" spans="2:6" x14ac:dyDescent="0.25">
      <c r="B39" t="s">
        <v>45</v>
      </c>
      <c r="C39" s="5" t="e">
        <f>RTD("gartle.rtd",,"GoogleFinanceFinancials",$B$2,"BalanceSheetAnnual",C$2,$B39)</f>
        <v>#N/A</v>
      </c>
      <c r="D39" s="5" t="e">
        <f>RTD("gartle.rtd",,"GoogleFinanceFinancials",$B$2,"BalanceSheetAnnual",D$2,$B39)</f>
        <v>#N/A</v>
      </c>
      <c r="E39" s="5" t="e">
        <f>RTD("gartle.rtd",,"GoogleFinanceFinancials",$B$2,"BalanceSheetAnnual",E$2,$B39)</f>
        <v>#N/A</v>
      </c>
      <c r="F39" s="5" t="e">
        <f>RTD("gartle.rtd",,"GoogleFinanceFinancials",$B$2,"BalanceSheetAnnual",F$2,$B39)</f>
        <v>#N/A</v>
      </c>
    </row>
    <row r="40" spans="2:6" x14ac:dyDescent="0.25">
      <c r="B40" t="s">
        <v>46</v>
      </c>
      <c r="C40" s="5" t="e">
        <f>RTD("gartle.rtd",,"GoogleFinanceFinancials",$B$2,"BalanceSheetAnnual",C$2,$B40)</f>
        <v>#N/A</v>
      </c>
      <c r="D40" s="5" t="e">
        <f>RTD("gartle.rtd",,"GoogleFinanceFinancials",$B$2,"BalanceSheetAnnual",D$2,$B40)</f>
        <v>#N/A</v>
      </c>
      <c r="E40" s="5" t="e">
        <f>RTD("gartle.rtd",,"GoogleFinanceFinancials",$B$2,"BalanceSheetAnnual",E$2,$B40)</f>
        <v>#N/A</v>
      </c>
      <c r="F40" s="5" t="e">
        <f>RTD("gartle.rtd",,"GoogleFinanceFinancials",$B$2,"BalanceSheetAnnual",F$2,$B40)</f>
        <v>#N/A</v>
      </c>
    </row>
    <row r="41" spans="2:6" x14ac:dyDescent="0.25">
      <c r="B41" t="s">
        <v>47</v>
      </c>
      <c r="C41" s="5" t="e">
        <f>RTD("gartle.rtd",,"GoogleFinanceFinancials",$B$2,"BalanceSheetAnnual",C$2,$B41)</f>
        <v>#N/A</v>
      </c>
      <c r="D41" s="5" t="e">
        <f>RTD("gartle.rtd",,"GoogleFinanceFinancials",$B$2,"BalanceSheetAnnual",D$2,$B41)</f>
        <v>#N/A</v>
      </c>
      <c r="E41" s="5" t="e">
        <f>RTD("gartle.rtd",,"GoogleFinanceFinancials",$B$2,"BalanceSheetAnnual",E$2,$B41)</f>
        <v>#N/A</v>
      </c>
      <c r="F41" s="5" t="e">
        <f>RTD("gartle.rtd",,"GoogleFinanceFinancials",$B$2,"BalanceSheetAnnual",F$2,$B41)</f>
        <v>#N/A</v>
      </c>
    </row>
    <row r="42" spans="2:6" x14ac:dyDescent="0.25">
      <c r="B42" t="s">
        <v>48</v>
      </c>
      <c r="C42" s="5" t="e">
        <f>RTD("gartle.rtd",,"GoogleFinanceFinancials",$B$2,"BalanceSheetAnnual",C$2,$B42)</f>
        <v>#N/A</v>
      </c>
      <c r="D42" s="5" t="e">
        <f>RTD("gartle.rtd",,"GoogleFinanceFinancials",$B$2,"BalanceSheetAnnual",D$2,$B42)</f>
        <v>#N/A</v>
      </c>
      <c r="E42" s="5" t="e">
        <f>RTD("gartle.rtd",,"GoogleFinanceFinancials",$B$2,"BalanceSheetAnnual",E$2,$B42)</f>
        <v>#N/A</v>
      </c>
      <c r="F42" s="5" t="e">
        <f>RTD("gartle.rtd",,"GoogleFinanceFinancials",$B$2,"BalanceSheetAnnual",F$2,$B42)</f>
        <v>#N/A</v>
      </c>
    </row>
    <row r="43" spans="2:6" x14ac:dyDescent="0.25">
      <c r="B43" t="s">
        <v>49</v>
      </c>
      <c r="C43" s="5" t="e">
        <f>RTD("gartle.rtd",,"GoogleFinanceFinancials",$B$2,"BalanceSheetAnnual",C$2,$B43)</f>
        <v>#N/A</v>
      </c>
      <c r="D43" s="5" t="e">
        <f>RTD("gartle.rtd",,"GoogleFinanceFinancials",$B$2,"BalanceSheetAnnual",D$2,$B43)</f>
        <v>#N/A</v>
      </c>
      <c r="E43" s="5" t="e">
        <f>RTD("gartle.rtd",,"GoogleFinanceFinancials",$B$2,"BalanceSheetAnnual",E$2,$B43)</f>
        <v>#N/A</v>
      </c>
      <c r="F43" s="5" t="e">
        <f>RTD("gartle.rtd",,"GoogleFinanceFinancials",$B$2,"BalanceSheetAnnual",F$2,$B43)</f>
        <v>#N/A</v>
      </c>
    </row>
    <row r="44" spans="2:6" ht="15.75" thickBot="1" x14ac:dyDescent="0.3">
      <c r="B44" t="s">
        <v>50</v>
      </c>
      <c r="C44" s="5" t="e">
        <f>RTD("gartle.rtd",,"GoogleFinanceFinancials",$B$2,"BalanceSheetAnnual",C$2,$B44)</f>
        <v>#N/A</v>
      </c>
      <c r="D44" s="5" t="e">
        <f>RTD("gartle.rtd",,"GoogleFinanceFinancials",$B$2,"BalanceSheetAnnual",D$2,$B44)</f>
        <v>#N/A</v>
      </c>
      <c r="E44" s="5" t="e">
        <f>RTD("gartle.rtd",,"GoogleFinanceFinancials",$B$2,"BalanceSheetAnnual",E$2,$B44)</f>
        <v>#N/A</v>
      </c>
      <c r="F44" s="5" t="e">
        <f>RTD("gartle.rtd",,"GoogleFinanceFinancials",$B$2,"BalanceSheetAnnual",F$2,$B44)</f>
        <v>#N/A</v>
      </c>
    </row>
    <row r="45" spans="2:6" ht="16.5" thickTop="1" thickBot="1" x14ac:dyDescent="0.3">
      <c r="B45" s="12" t="s">
        <v>51</v>
      </c>
      <c r="C45" s="13" t="e">
        <f>RTD("gartle.rtd",,"GoogleFinanceFinancials",$B$2,"BalanceSheetAnnual",C$2,$B45)</f>
        <v>#N/A</v>
      </c>
      <c r="D45" s="13" t="e">
        <f>RTD("gartle.rtd",,"GoogleFinanceFinancials",$B$2,"BalanceSheetAnnual",D$2,$B45)</f>
        <v>#N/A</v>
      </c>
      <c r="E45" s="13" t="e">
        <f>RTD("gartle.rtd",,"GoogleFinanceFinancials",$B$2,"BalanceSheetAnnual",E$2,$B45)</f>
        <v>#N/A</v>
      </c>
      <c r="F45" s="13" t="e">
        <f>RTD("gartle.rtd",,"GoogleFinanceFinancials",$B$2,"BalanceSheetAnnual",F$2,$B45)</f>
        <v>#N/A</v>
      </c>
    </row>
    <row r="46" spans="2:6" ht="15.75" thickTop="1" x14ac:dyDescent="0.25">
      <c r="B46" s="12" t="s">
        <v>116</v>
      </c>
      <c r="C46" s="13" t="e">
        <f>RTD("gartle.rtd",,"GoogleFinanceFinancials",$B$2,"BalanceSheetAnnual",C$2,$B46)</f>
        <v>#N/A</v>
      </c>
      <c r="D46" s="13" t="e">
        <f>RTD("gartle.rtd",,"GoogleFinanceFinancials",$B$2,"BalanceSheetAnnual",D$2,$B46)</f>
        <v>#N/A</v>
      </c>
      <c r="E46" s="13" t="e">
        <f>RTD("gartle.rtd",,"GoogleFinanceFinancials",$B$2,"BalanceSheetAnnual",E$2,$B46)</f>
        <v>#N/A</v>
      </c>
      <c r="F46" s="13" t="e">
        <f>RTD("gartle.rtd",,"GoogleFinanceFinancials",$B$2,"BalanceSheetAnnual",F$2,$B46)</f>
        <v>#N/A</v>
      </c>
    </row>
    <row r="47" spans="2:6" ht="15.75" thickBot="1" x14ac:dyDescent="0.3">
      <c r="B47" s="9" t="s">
        <v>52</v>
      </c>
      <c r="C47" s="5" t="e">
        <f>RTD("gartle.rtd",,"GoogleFinanceFinancials",$B$2,"BalanceSheetAnnual",C$2,$B47)</f>
        <v>#N/A</v>
      </c>
      <c r="D47" s="5" t="e">
        <f>RTD("gartle.rtd",,"GoogleFinanceFinancials",$B$2,"BalanceSheetAnnual",D$2,$B47)</f>
        <v>#N/A</v>
      </c>
      <c r="E47" s="5" t="e">
        <f>RTD("gartle.rtd",,"GoogleFinanceFinancials",$B$2,"BalanceSheetAnnual",E$2,$B47)</f>
        <v>#N/A</v>
      </c>
      <c r="F47" s="5" t="e">
        <f>RTD("gartle.rtd",,"GoogleFinanceFinancials",$B$2,"BalanceSheetAnnual",F$2,$B47)</f>
        <v>#N/A</v>
      </c>
    </row>
    <row r="48" spans="2:6" ht="15.75" thickTop="1" x14ac:dyDescent="0.25">
      <c r="B48" s="12" t="s">
        <v>53</v>
      </c>
      <c r="C48" s="13" t="e">
        <f>RTD("gartle.rtd",,"GoogleFinanceFinancials",$B$2,"BalanceSheetAnnual",C$2,$B48)</f>
        <v>#N/A</v>
      </c>
      <c r="D48" s="13" t="e">
        <f>RTD("gartle.rtd",,"GoogleFinanceFinancials",$B$2,"BalanceSheetAnnual",D$2,$B48)</f>
        <v>#N/A</v>
      </c>
      <c r="E48" s="13" t="e">
        <f>RTD("gartle.rtd",,"GoogleFinanceFinancials",$B$2,"BalanceSheetAnnual",E$2,$B48)</f>
        <v>#N/A</v>
      </c>
      <c r="F48" s="13" t="e">
        <f>RTD("gartle.rtd",,"GoogleFinanceFinancials",$B$2,"BalanceSheetAnnual",F$2,$B48)</f>
        <v>#N/A</v>
      </c>
    </row>
  </sheetData>
  <pageMargins left="0.51181102362204722" right="0.51181102362204722" top="0.74803149606299213" bottom="0.55118110236220474" header="0.31496062992125984" footer="0.31496062992125984"/>
  <pageSetup scale="7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B2:G55"/>
  <sheetViews>
    <sheetView showGridLines="0" workbookViewId="0"/>
  </sheetViews>
  <sheetFormatPr defaultRowHeight="15" x14ac:dyDescent="0.25"/>
  <cols>
    <col min="1" max="1" width="2.85546875" customWidth="1"/>
    <col min="2" max="2" width="42.85546875" customWidth="1"/>
    <col min="3" max="7" width="15.85546875" customWidth="1"/>
  </cols>
  <sheetData>
    <row r="2" spans="2:7" x14ac:dyDescent="0.25">
      <c r="B2" s="2" t="s">
        <v>9</v>
      </c>
      <c r="C2" s="1">
        <v>1</v>
      </c>
      <c r="D2" s="1">
        <v>2</v>
      </c>
      <c r="E2" s="1">
        <v>3</v>
      </c>
      <c r="F2" s="1">
        <v>4</v>
      </c>
      <c r="G2" s="1">
        <v>4</v>
      </c>
    </row>
    <row r="4" spans="2:7" ht="18.75" x14ac:dyDescent="0.3">
      <c r="B4" s="6" t="s">
        <v>17</v>
      </c>
      <c r="C4" s="7" t="str">
        <f>B2</f>
        <v>AAPL</v>
      </c>
    </row>
    <row r="6" spans="2:7" ht="34.5" customHeight="1" x14ac:dyDescent="0.25">
      <c r="B6" s="3" t="s">
        <v>115</v>
      </c>
      <c r="C6" s="15" t="e">
        <f>RTD("gartle.rtd",,"GoogleFinanceFinancials",$B$2,"IncomeStatementAnnual",C$2,$B6)</f>
        <v>#N/A</v>
      </c>
      <c r="D6" s="15" t="e">
        <f>RTD("gartle.rtd",,"GoogleFinanceFinancials",$B$2,"IncomeStatementAnnual",D$2,$B6)</f>
        <v>#N/A</v>
      </c>
      <c r="E6" s="15" t="e">
        <f>RTD("gartle.rtd",,"GoogleFinanceFinancials",$B$2,"IncomeStatementAnnual",E$2,$B6)</f>
        <v>#N/A</v>
      </c>
      <c r="F6" s="15" t="e">
        <f>RTD("gartle.rtd",,"GoogleFinanceFinancials",$B$2,"IncomeStatementAnnual",F$2,$B6)</f>
        <v>#N/A</v>
      </c>
      <c r="G6" s="15" t="e">
        <f>RTD("gartle.rtd",,"GoogleFinanceFinancials",$B$2,"IncomeStatementAnnual",G$2,$B6)</f>
        <v>#N/A</v>
      </c>
    </row>
    <row r="7" spans="2:7" x14ac:dyDescent="0.25">
      <c r="B7" t="s">
        <v>54</v>
      </c>
      <c r="C7" s="5" t="e">
        <f>RTD("gartle.rtd",,"GoogleFinanceFinancials",$B$2,"IncomeStatementAnnual",C$2,$B7)</f>
        <v>#N/A</v>
      </c>
      <c r="D7" s="5" t="e">
        <f>RTD("gartle.rtd",,"GoogleFinanceFinancials",$B$2,"IncomeStatementAnnual",D$2,$B7)</f>
        <v>#N/A</v>
      </c>
      <c r="E7" s="5" t="e">
        <f>RTD("gartle.rtd",,"GoogleFinanceFinancials",$B$2,"IncomeStatementAnnual",E$2,$B7)</f>
        <v>#N/A</v>
      </c>
      <c r="F7" s="5" t="e">
        <f>RTD("gartle.rtd",,"GoogleFinanceFinancials",$B$2,"IncomeStatementAnnual",F$2,$B7)</f>
        <v>#N/A</v>
      </c>
      <c r="G7" s="5" t="e">
        <f>RTD("gartle.rtd",,"GoogleFinanceFinancials",$B$2,"IncomeStatementAnnual",G$2,$B7)</f>
        <v>#N/A</v>
      </c>
    </row>
    <row r="8" spans="2:7" ht="15.75" thickBot="1" x14ac:dyDescent="0.3">
      <c r="B8" t="s">
        <v>55</v>
      </c>
      <c r="C8" s="5" t="e">
        <f>RTD("gartle.rtd",,"GoogleFinanceFinancials",$B$2,"IncomeStatementAnnual",C$2,$B8)</f>
        <v>#N/A</v>
      </c>
      <c r="D8" s="5" t="e">
        <f>RTD("gartle.rtd",,"GoogleFinanceFinancials",$B$2,"IncomeStatementAnnual",D$2,$B8)</f>
        <v>#N/A</v>
      </c>
      <c r="E8" s="5" t="e">
        <f>RTD("gartle.rtd",,"GoogleFinanceFinancials",$B$2,"IncomeStatementAnnual",E$2,$B8)</f>
        <v>#N/A</v>
      </c>
      <c r="F8" s="5" t="e">
        <f>RTD("gartle.rtd",,"GoogleFinanceFinancials",$B$2,"IncomeStatementAnnual",F$2,$B8)</f>
        <v>#N/A</v>
      </c>
      <c r="G8" s="5" t="e">
        <f>RTD("gartle.rtd",,"GoogleFinanceFinancials",$B$2,"IncomeStatementAnnual",G$2,$B8)</f>
        <v>#N/A</v>
      </c>
    </row>
    <row r="9" spans="2:7" ht="15.75" thickTop="1" x14ac:dyDescent="0.25">
      <c r="B9" s="12" t="s">
        <v>10</v>
      </c>
      <c r="C9" s="13" t="e">
        <f>RTD("gartle.rtd",,"GoogleFinanceFinancials",$B$2,"IncomeStatementAnnual",C$2,$B9)</f>
        <v>#N/A</v>
      </c>
      <c r="D9" s="13" t="e">
        <f>RTD("gartle.rtd",,"GoogleFinanceFinancials",$B$2,"IncomeStatementAnnual",D$2,$B9)</f>
        <v>#N/A</v>
      </c>
      <c r="E9" s="13" t="e">
        <f>RTD("gartle.rtd",,"GoogleFinanceFinancials",$B$2,"IncomeStatementAnnual",E$2,$B9)</f>
        <v>#N/A</v>
      </c>
      <c r="F9" s="13" t="e">
        <f>RTD("gartle.rtd",,"GoogleFinanceFinancials",$B$2,"IncomeStatementAnnual",F$2,$B9)</f>
        <v>#N/A</v>
      </c>
      <c r="G9" s="13" t="e">
        <f>RTD("gartle.rtd",,"GoogleFinanceFinancials",$B$2,"IncomeStatementAnnual",G$2,$B9)</f>
        <v>#N/A</v>
      </c>
    </row>
    <row r="10" spans="2:7" ht="15.75" thickBot="1" x14ac:dyDescent="0.3">
      <c r="B10" t="s">
        <v>56</v>
      </c>
      <c r="C10" s="5" t="e">
        <f>RTD("gartle.rtd",,"GoogleFinanceFinancials",$B$2,"IncomeStatementAnnual",C$2,$B10)</f>
        <v>#N/A</v>
      </c>
      <c r="D10" s="5" t="e">
        <f>RTD("gartle.rtd",,"GoogleFinanceFinancials",$B$2,"IncomeStatementAnnual",D$2,$B10)</f>
        <v>#N/A</v>
      </c>
      <c r="E10" s="5" t="e">
        <f>RTD("gartle.rtd",,"GoogleFinanceFinancials",$B$2,"IncomeStatementAnnual",E$2,$B10)</f>
        <v>#N/A</v>
      </c>
      <c r="F10" s="5" t="e">
        <f>RTD("gartle.rtd",,"GoogleFinanceFinancials",$B$2,"IncomeStatementAnnual",F$2,$B10)</f>
        <v>#N/A</v>
      </c>
      <c r="G10" s="5" t="e">
        <f>RTD("gartle.rtd",,"GoogleFinanceFinancials",$B$2,"IncomeStatementAnnual",G$2,$B10)</f>
        <v>#N/A</v>
      </c>
    </row>
    <row r="11" spans="2:7" ht="15.75" thickTop="1" x14ac:dyDescent="0.25">
      <c r="B11" s="12" t="s">
        <v>11</v>
      </c>
      <c r="C11" s="13" t="e">
        <f>RTD("gartle.rtd",,"GoogleFinanceFinancials",$B$2,"IncomeStatementAnnual",C$2,$B11)</f>
        <v>#N/A</v>
      </c>
      <c r="D11" s="13" t="e">
        <f>RTD("gartle.rtd",,"GoogleFinanceFinancials",$B$2,"IncomeStatementAnnual",D$2,$B11)</f>
        <v>#N/A</v>
      </c>
      <c r="E11" s="13" t="e">
        <f>RTD("gartle.rtd",,"GoogleFinanceFinancials",$B$2,"IncomeStatementAnnual",E$2,$B11)</f>
        <v>#N/A</v>
      </c>
      <c r="F11" s="13" t="e">
        <f>RTD("gartle.rtd",,"GoogleFinanceFinancials",$B$2,"IncomeStatementAnnual",F$2,$B11)</f>
        <v>#N/A</v>
      </c>
      <c r="G11" s="13" t="e">
        <f>RTD("gartle.rtd",,"GoogleFinanceFinancials",$B$2,"IncomeStatementAnnual",G$2,$B11)</f>
        <v>#N/A</v>
      </c>
    </row>
    <row r="12" spans="2:7" x14ac:dyDescent="0.25">
      <c r="B12" t="s">
        <v>57</v>
      </c>
      <c r="C12" s="5" t="e">
        <f>RTD("gartle.rtd",,"GoogleFinanceFinancials",$B$2,"IncomeStatementAnnual",C$2,$B12)</f>
        <v>#N/A</v>
      </c>
      <c r="D12" s="5" t="e">
        <f>RTD("gartle.rtd",,"GoogleFinanceFinancials",$B$2,"IncomeStatementAnnual",D$2,$B12)</f>
        <v>#N/A</v>
      </c>
      <c r="E12" s="5" t="e">
        <f>RTD("gartle.rtd",,"GoogleFinanceFinancials",$B$2,"IncomeStatementAnnual",E$2,$B12)</f>
        <v>#N/A</v>
      </c>
      <c r="F12" s="5" t="e">
        <f>RTD("gartle.rtd",,"GoogleFinanceFinancials",$B$2,"IncomeStatementAnnual",F$2,$B12)</f>
        <v>#N/A</v>
      </c>
      <c r="G12" s="5" t="e">
        <f>RTD("gartle.rtd",,"GoogleFinanceFinancials",$B$2,"IncomeStatementAnnual",G$2,$B12)</f>
        <v>#N/A</v>
      </c>
    </row>
    <row r="13" spans="2:7" x14ac:dyDescent="0.25">
      <c r="B13" t="s">
        <v>58</v>
      </c>
      <c r="C13" s="5" t="e">
        <f>RTD("gartle.rtd",,"GoogleFinanceFinancials",$B$2,"IncomeStatementAnnual",C$2,$B13)</f>
        <v>#N/A</v>
      </c>
      <c r="D13" s="5" t="e">
        <f>RTD("gartle.rtd",,"GoogleFinanceFinancials",$B$2,"IncomeStatementAnnual",D$2,$B13)</f>
        <v>#N/A</v>
      </c>
      <c r="E13" s="5" t="e">
        <f>RTD("gartle.rtd",,"GoogleFinanceFinancials",$B$2,"IncomeStatementAnnual",E$2,$B13)</f>
        <v>#N/A</v>
      </c>
      <c r="F13" s="5" t="e">
        <f>RTD("gartle.rtd",,"GoogleFinanceFinancials",$B$2,"IncomeStatementAnnual",F$2,$B13)</f>
        <v>#N/A</v>
      </c>
      <c r="G13" s="5" t="e">
        <f>RTD("gartle.rtd",,"GoogleFinanceFinancials",$B$2,"IncomeStatementAnnual",G$2,$B13)</f>
        <v>#N/A</v>
      </c>
    </row>
    <row r="14" spans="2:7" x14ac:dyDescent="0.25">
      <c r="B14" t="s">
        <v>59</v>
      </c>
      <c r="C14" s="5" t="e">
        <f>RTD("gartle.rtd",,"GoogleFinanceFinancials",$B$2,"IncomeStatementAnnual",C$2,$B14)</f>
        <v>#N/A</v>
      </c>
      <c r="D14" s="5" t="e">
        <f>RTD("gartle.rtd",,"GoogleFinanceFinancials",$B$2,"IncomeStatementAnnual",D$2,$B14)</f>
        <v>#N/A</v>
      </c>
      <c r="E14" s="5" t="e">
        <f>RTD("gartle.rtd",,"GoogleFinanceFinancials",$B$2,"IncomeStatementAnnual",E$2,$B14)</f>
        <v>#N/A</v>
      </c>
      <c r="F14" s="5" t="e">
        <f>RTD("gartle.rtd",,"GoogleFinanceFinancials",$B$2,"IncomeStatementAnnual",F$2,$B14)</f>
        <v>#N/A</v>
      </c>
      <c r="G14" s="5" t="e">
        <f>RTD("gartle.rtd",,"GoogleFinanceFinancials",$B$2,"IncomeStatementAnnual",G$2,$B14)</f>
        <v>#N/A</v>
      </c>
    </row>
    <row r="15" spans="2:7" x14ac:dyDescent="0.25">
      <c r="B15" t="s">
        <v>60</v>
      </c>
      <c r="C15" s="5" t="e">
        <f>RTD("gartle.rtd",,"GoogleFinanceFinancials",$B$2,"IncomeStatementAnnual",C$2,$B15)</f>
        <v>#N/A</v>
      </c>
      <c r="D15" s="5" t="e">
        <f>RTD("gartle.rtd",,"GoogleFinanceFinancials",$B$2,"IncomeStatementAnnual",D$2,$B15)</f>
        <v>#N/A</v>
      </c>
      <c r="E15" s="5" t="e">
        <f>RTD("gartle.rtd",,"GoogleFinanceFinancials",$B$2,"IncomeStatementAnnual",E$2,$B15)</f>
        <v>#N/A</v>
      </c>
      <c r="F15" s="5" t="e">
        <f>RTD("gartle.rtd",,"GoogleFinanceFinancials",$B$2,"IncomeStatementAnnual",F$2,$B15)</f>
        <v>#N/A</v>
      </c>
      <c r="G15" s="5" t="e">
        <f>RTD("gartle.rtd",,"GoogleFinanceFinancials",$B$2,"IncomeStatementAnnual",G$2,$B15)</f>
        <v>#N/A</v>
      </c>
    </row>
    <row r="16" spans="2:7" x14ac:dyDescent="0.25">
      <c r="B16" t="s">
        <v>61</v>
      </c>
      <c r="C16" s="5" t="e">
        <f>RTD("gartle.rtd",,"GoogleFinanceFinancials",$B$2,"IncomeStatementAnnual",C$2,$B16)</f>
        <v>#N/A</v>
      </c>
      <c r="D16" s="5" t="e">
        <f>RTD("gartle.rtd",,"GoogleFinanceFinancials",$B$2,"IncomeStatementAnnual",D$2,$B16)</f>
        <v>#N/A</v>
      </c>
      <c r="E16" s="5" t="e">
        <f>RTD("gartle.rtd",,"GoogleFinanceFinancials",$B$2,"IncomeStatementAnnual",E$2,$B16)</f>
        <v>#N/A</v>
      </c>
      <c r="F16" s="5" t="e">
        <f>RTD("gartle.rtd",,"GoogleFinanceFinancials",$B$2,"IncomeStatementAnnual",F$2,$B16)</f>
        <v>#N/A</v>
      </c>
      <c r="G16" s="5" t="e">
        <f>RTD("gartle.rtd",,"GoogleFinanceFinancials",$B$2,"IncomeStatementAnnual",G$2,$B16)</f>
        <v>#N/A</v>
      </c>
    </row>
    <row r="17" spans="2:7" ht="15.75" thickBot="1" x14ac:dyDescent="0.3">
      <c r="B17" t="s">
        <v>62</v>
      </c>
      <c r="C17" s="5" t="e">
        <f>RTD("gartle.rtd",,"GoogleFinanceFinancials",$B$2,"IncomeStatementAnnual",C$2,$B17)</f>
        <v>#N/A</v>
      </c>
      <c r="D17" s="5" t="e">
        <f>RTD("gartle.rtd",,"GoogleFinanceFinancials",$B$2,"IncomeStatementAnnual",D$2,$B17)</f>
        <v>#N/A</v>
      </c>
      <c r="E17" s="5" t="e">
        <f>RTD("gartle.rtd",,"GoogleFinanceFinancials",$B$2,"IncomeStatementAnnual",E$2,$B17)</f>
        <v>#N/A</v>
      </c>
      <c r="F17" s="5" t="e">
        <f>RTD("gartle.rtd",,"GoogleFinanceFinancials",$B$2,"IncomeStatementAnnual",F$2,$B17)</f>
        <v>#N/A</v>
      </c>
      <c r="G17" s="5" t="e">
        <f>RTD("gartle.rtd",,"GoogleFinanceFinancials",$B$2,"IncomeStatementAnnual",G$2,$B17)</f>
        <v>#N/A</v>
      </c>
    </row>
    <row r="18" spans="2:7" ht="16.5" thickTop="1" thickBot="1" x14ac:dyDescent="0.3">
      <c r="B18" s="12" t="s">
        <v>63</v>
      </c>
      <c r="C18" s="13" t="e">
        <f>RTD("gartle.rtd",,"GoogleFinanceFinancials",$B$2,"IncomeStatementAnnual",C$2,$B18)</f>
        <v>#N/A</v>
      </c>
      <c r="D18" s="13" t="e">
        <f>RTD("gartle.rtd",,"GoogleFinanceFinancials",$B$2,"IncomeStatementAnnual",D$2,$B18)</f>
        <v>#N/A</v>
      </c>
      <c r="E18" s="13" t="e">
        <f>RTD("gartle.rtd",,"GoogleFinanceFinancials",$B$2,"IncomeStatementAnnual",E$2,$B18)</f>
        <v>#N/A</v>
      </c>
      <c r="F18" s="13" t="e">
        <f>RTD("gartle.rtd",,"GoogleFinanceFinancials",$B$2,"IncomeStatementAnnual",F$2,$B18)</f>
        <v>#N/A</v>
      </c>
      <c r="G18" s="13" t="e">
        <f>RTD("gartle.rtd",,"GoogleFinanceFinancials",$B$2,"IncomeStatementAnnual",G$2,$B18)</f>
        <v>#N/A</v>
      </c>
    </row>
    <row r="19" spans="2:7" ht="15.75" thickTop="1" x14ac:dyDescent="0.25">
      <c r="B19" s="12" t="s">
        <v>64</v>
      </c>
      <c r="C19" s="13" t="e">
        <f>RTD("gartle.rtd",,"GoogleFinanceFinancials",$B$2,"IncomeStatementAnnual",C$2,$B19)</f>
        <v>#N/A</v>
      </c>
      <c r="D19" s="13" t="e">
        <f>RTD("gartle.rtd",,"GoogleFinanceFinancials",$B$2,"IncomeStatementAnnual",D$2,$B19)</f>
        <v>#N/A</v>
      </c>
      <c r="E19" s="13" t="e">
        <f>RTD("gartle.rtd",,"GoogleFinanceFinancials",$B$2,"IncomeStatementAnnual",E$2,$B19)</f>
        <v>#N/A</v>
      </c>
      <c r="F19" s="13" t="e">
        <f>RTD("gartle.rtd",,"GoogleFinanceFinancials",$B$2,"IncomeStatementAnnual",F$2,$B19)</f>
        <v>#N/A</v>
      </c>
      <c r="G19" s="13" t="e">
        <f>RTD("gartle.rtd",,"GoogleFinanceFinancials",$B$2,"IncomeStatementAnnual",G$2,$B19)</f>
        <v>#N/A</v>
      </c>
    </row>
    <row r="20" spans="2:7" x14ac:dyDescent="0.25">
      <c r="B20" t="s">
        <v>65</v>
      </c>
      <c r="C20" s="5" t="e">
        <f>RTD("gartle.rtd",,"GoogleFinanceFinancials",$B$2,"IncomeStatementAnnual",C$2,$B20)</f>
        <v>#N/A</v>
      </c>
      <c r="D20" s="5" t="e">
        <f>RTD("gartle.rtd",,"GoogleFinanceFinancials",$B$2,"IncomeStatementAnnual",D$2,$B20)</f>
        <v>#N/A</v>
      </c>
      <c r="E20" s="5" t="e">
        <f>RTD("gartle.rtd",,"GoogleFinanceFinancials",$B$2,"IncomeStatementAnnual",E$2,$B20)</f>
        <v>#N/A</v>
      </c>
      <c r="F20" s="5" t="e">
        <f>RTD("gartle.rtd",,"GoogleFinanceFinancials",$B$2,"IncomeStatementAnnual",F$2,$B20)</f>
        <v>#N/A</v>
      </c>
      <c r="G20" s="5" t="e">
        <f>RTD("gartle.rtd",,"GoogleFinanceFinancials",$B$2,"IncomeStatementAnnual",G$2,$B20)</f>
        <v>#N/A</v>
      </c>
    </row>
    <row r="21" spans="2:7" x14ac:dyDescent="0.25">
      <c r="B21" t="s">
        <v>66</v>
      </c>
      <c r="C21" s="5" t="e">
        <f>RTD("gartle.rtd",,"GoogleFinanceFinancials",$B$2,"IncomeStatementAnnual",C$2,$B21)</f>
        <v>#N/A</v>
      </c>
      <c r="D21" s="5" t="e">
        <f>RTD("gartle.rtd",,"GoogleFinanceFinancials",$B$2,"IncomeStatementAnnual",D$2,$B21)</f>
        <v>#N/A</v>
      </c>
      <c r="E21" s="5" t="e">
        <f>RTD("gartle.rtd",,"GoogleFinanceFinancials",$B$2,"IncomeStatementAnnual",E$2,$B21)</f>
        <v>#N/A</v>
      </c>
      <c r="F21" s="5" t="e">
        <f>RTD("gartle.rtd",,"GoogleFinanceFinancials",$B$2,"IncomeStatementAnnual",F$2,$B21)</f>
        <v>#N/A</v>
      </c>
      <c r="G21" s="5" t="e">
        <f>RTD("gartle.rtd",,"GoogleFinanceFinancials",$B$2,"IncomeStatementAnnual",G$2,$B21)</f>
        <v>#N/A</v>
      </c>
    </row>
    <row r="22" spans="2:7" ht="15.75" thickBot="1" x14ac:dyDescent="0.3">
      <c r="B22" t="s">
        <v>67</v>
      </c>
      <c r="C22" s="5" t="e">
        <f>RTD("gartle.rtd",,"GoogleFinanceFinancials",$B$2,"IncomeStatementAnnual",C$2,$B22)</f>
        <v>#N/A</v>
      </c>
      <c r="D22" s="5" t="e">
        <f>RTD("gartle.rtd",,"GoogleFinanceFinancials",$B$2,"IncomeStatementAnnual",D$2,$B22)</f>
        <v>#N/A</v>
      </c>
      <c r="E22" s="5" t="e">
        <f>RTD("gartle.rtd",,"GoogleFinanceFinancials",$B$2,"IncomeStatementAnnual",E$2,$B22)</f>
        <v>#N/A</v>
      </c>
      <c r="F22" s="5" t="e">
        <f>RTD("gartle.rtd",,"GoogleFinanceFinancials",$B$2,"IncomeStatementAnnual",F$2,$B22)</f>
        <v>#N/A</v>
      </c>
      <c r="G22" s="5" t="e">
        <f>RTD("gartle.rtd",,"GoogleFinanceFinancials",$B$2,"IncomeStatementAnnual",G$2,$B22)</f>
        <v>#N/A</v>
      </c>
    </row>
    <row r="23" spans="2:7" ht="16.5" thickTop="1" thickBot="1" x14ac:dyDescent="0.3">
      <c r="B23" s="12" t="s">
        <v>12</v>
      </c>
      <c r="C23" s="13" t="e">
        <f>RTD("gartle.rtd",,"GoogleFinanceFinancials",$B$2,"IncomeStatementAnnual",C$2,$B23)</f>
        <v>#N/A</v>
      </c>
      <c r="D23" s="13" t="e">
        <f>RTD("gartle.rtd",,"GoogleFinanceFinancials",$B$2,"IncomeStatementAnnual",D$2,$B23)</f>
        <v>#N/A</v>
      </c>
      <c r="E23" s="13" t="e">
        <f>RTD("gartle.rtd",,"GoogleFinanceFinancials",$B$2,"IncomeStatementAnnual",E$2,$B23)</f>
        <v>#N/A</v>
      </c>
      <c r="F23" s="13" t="e">
        <f>RTD("gartle.rtd",,"GoogleFinanceFinancials",$B$2,"IncomeStatementAnnual",F$2,$B23)</f>
        <v>#N/A</v>
      </c>
      <c r="G23" s="13" t="e">
        <f>RTD("gartle.rtd",,"GoogleFinanceFinancials",$B$2,"IncomeStatementAnnual",G$2,$B23)</f>
        <v>#N/A</v>
      </c>
    </row>
    <row r="24" spans="2:7" ht="15.75" thickTop="1" x14ac:dyDescent="0.25">
      <c r="B24" s="12" t="s">
        <v>68</v>
      </c>
      <c r="C24" s="13" t="e">
        <f>RTD("gartle.rtd",,"GoogleFinanceFinancials",$B$2,"IncomeStatementAnnual",C$2,$B24)</f>
        <v>#N/A</v>
      </c>
      <c r="D24" s="13" t="e">
        <f>RTD("gartle.rtd",,"GoogleFinanceFinancials",$B$2,"IncomeStatementAnnual",D$2,$B24)</f>
        <v>#N/A</v>
      </c>
      <c r="E24" s="13" t="e">
        <f>RTD("gartle.rtd",,"GoogleFinanceFinancials",$B$2,"IncomeStatementAnnual",E$2,$B24)</f>
        <v>#N/A</v>
      </c>
      <c r="F24" s="13" t="e">
        <f>RTD("gartle.rtd",,"GoogleFinanceFinancials",$B$2,"IncomeStatementAnnual",F$2,$B24)</f>
        <v>#N/A</v>
      </c>
      <c r="G24" s="13" t="e">
        <f>RTD("gartle.rtd",,"GoogleFinanceFinancials",$B$2,"IncomeStatementAnnual",G$2,$B24)</f>
        <v>#N/A</v>
      </c>
    </row>
    <row r="25" spans="2:7" x14ac:dyDescent="0.25">
      <c r="B25" t="s">
        <v>7</v>
      </c>
      <c r="C25" s="5" t="e">
        <f>RTD("gartle.rtd",,"GoogleFinanceFinancials",$B$2,"IncomeStatementAnnual",C$2,$B25)</f>
        <v>#N/A</v>
      </c>
      <c r="D25" s="5" t="e">
        <f>RTD("gartle.rtd",,"GoogleFinanceFinancials",$B$2,"IncomeStatementAnnual",D$2,$B25)</f>
        <v>#N/A</v>
      </c>
      <c r="E25" s="5" t="e">
        <f>RTD("gartle.rtd",,"GoogleFinanceFinancials",$B$2,"IncomeStatementAnnual",E$2,$B25)</f>
        <v>#N/A</v>
      </c>
      <c r="F25" s="5" t="e">
        <f>RTD("gartle.rtd",,"GoogleFinanceFinancials",$B$2,"IncomeStatementAnnual",F$2,$B25)</f>
        <v>#N/A</v>
      </c>
      <c r="G25" s="5" t="e">
        <f>RTD("gartle.rtd",,"GoogleFinanceFinancials",$B$2,"IncomeStatementAnnual",G$2,$B25)</f>
        <v>#N/A</v>
      </c>
    </row>
    <row r="26" spans="2:7" ht="15.75" thickBot="1" x14ac:dyDescent="0.3">
      <c r="B26" t="s">
        <v>69</v>
      </c>
      <c r="C26" s="5" t="e">
        <f>RTD("gartle.rtd",,"GoogleFinanceFinancials",$B$2,"IncomeStatementAnnual",C$2,$B26)</f>
        <v>#N/A</v>
      </c>
      <c r="D26" s="5" t="e">
        <f>RTD("gartle.rtd",,"GoogleFinanceFinancials",$B$2,"IncomeStatementAnnual",D$2,$B26)</f>
        <v>#N/A</v>
      </c>
      <c r="E26" s="5" t="e">
        <f>RTD("gartle.rtd",,"GoogleFinanceFinancials",$B$2,"IncomeStatementAnnual",E$2,$B26)</f>
        <v>#N/A</v>
      </c>
      <c r="F26" s="5" t="e">
        <f>RTD("gartle.rtd",,"GoogleFinanceFinancials",$B$2,"IncomeStatementAnnual",F$2,$B26)</f>
        <v>#N/A</v>
      </c>
      <c r="G26" s="5" t="e">
        <f>RTD("gartle.rtd",,"GoogleFinanceFinancials",$B$2,"IncomeStatementAnnual",G$2,$B26)</f>
        <v>#N/A</v>
      </c>
    </row>
    <row r="27" spans="2:7" ht="15.75" thickTop="1" x14ac:dyDescent="0.25">
      <c r="B27" s="12" t="s">
        <v>70</v>
      </c>
      <c r="C27" s="13" t="e">
        <f>RTD("gartle.rtd",,"GoogleFinanceFinancials",$B$2,"IncomeStatementAnnual",C$2,$B27)</f>
        <v>#N/A</v>
      </c>
      <c r="D27" s="13" t="e">
        <f>RTD("gartle.rtd",,"GoogleFinanceFinancials",$B$2,"IncomeStatementAnnual",D$2,$B27)</f>
        <v>#N/A</v>
      </c>
      <c r="E27" s="13" t="e">
        <f>RTD("gartle.rtd",,"GoogleFinanceFinancials",$B$2,"IncomeStatementAnnual",E$2,$B27)</f>
        <v>#N/A</v>
      </c>
      <c r="F27" s="13" t="e">
        <f>RTD("gartle.rtd",,"GoogleFinanceFinancials",$B$2,"IncomeStatementAnnual",F$2,$B27)</f>
        <v>#N/A</v>
      </c>
      <c r="G27" s="13" t="e">
        <f>RTD("gartle.rtd",,"GoogleFinanceFinancials",$B$2,"IncomeStatementAnnual",G$2,$B27)</f>
        <v>#N/A</v>
      </c>
    </row>
    <row r="28" spans="2:7" x14ac:dyDescent="0.25">
      <c r="B28" t="s">
        <v>71</v>
      </c>
      <c r="C28" s="5" t="e">
        <f>RTD("gartle.rtd",,"GoogleFinanceFinancials",$B$2,"IncomeStatementAnnual",C$2,$B28)</f>
        <v>#N/A</v>
      </c>
      <c r="D28" s="5" t="e">
        <f>RTD("gartle.rtd",,"GoogleFinanceFinancials",$B$2,"IncomeStatementAnnual",D$2,$B28)</f>
        <v>#N/A</v>
      </c>
      <c r="E28" s="5" t="e">
        <f>RTD("gartle.rtd",,"GoogleFinanceFinancials",$B$2,"IncomeStatementAnnual",E$2,$B28)</f>
        <v>#N/A</v>
      </c>
      <c r="F28" s="5" t="e">
        <f>RTD("gartle.rtd",,"GoogleFinanceFinancials",$B$2,"IncomeStatementAnnual",F$2,$B28)</f>
        <v>#N/A</v>
      </c>
      <c r="G28" s="5" t="e">
        <f>RTD("gartle.rtd",,"GoogleFinanceFinancials",$B$2,"IncomeStatementAnnual",G$2,$B28)</f>
        <v>#N/A</v>
      </c>
    </row>
    <row r="29" spans="2:7" x14ac:dyDescent="0.25">
      <c r="B29" t="s">
        <v>13</v>
      </c>
      <c r="C29" s="5" t="e">
        <f>RTD("gartle.rtd",,"GoogleFinanceFinancials",$B$2,"IncomeStatementAnnual",C$2,$B29)</f>
        <v>#N/A</v>
      </c>
      <c r="D29" s="5" t="e">
        <f>RTD("gartle.rtd",,"GoogleFinanceFinancials",$B$2,"IncomeStatementAnnual",D$2,$B29)</f>
        <v>#N/A</v>
      </c>
      <c r="E29" s="5" t="e">
        <f>RTD("gartle.rtd",,"GoogleFinanceFinancials",$B$2,"IncomeStatementAnnual",E$2,$B29)</f>
        <v>#N/A</v>
      </c>
      <c r="F29" s="5" t="e">
        <f>RTD("gartle.rtd",,"GoogleFinanceFinancials",$B$2,"IncomeStatementAnnual",F$2,$B29)</f>
        <v>#N/A</v>
      </c>
      <c r="G29" s="5" t="e">
        <f>RTD("gartle.rtd",,"GoogleFinanceFinancials",$B$2,"IncomeStatementAnnual",G$2,$B29)</f>
        <v>#N/A</v>
      </c>
    </row>
    <row r="30" spans="2:7" ht="15.75" thickBot="1" x14ac:dyDescent="0.3">
      <c r="B30" t="s">
        <v>72</v>
      </c>
      <c r="C30" s="5" t="e">
        <f>RTD("gartle.rtd",,"GoogleFinanceFinancials",$B$2,"IncomeStatementAnnual",C$2,$B30)</f>
        <v>#N/A</v>
      </c>
      <c r="D30" s="5" t="e">
        <f>RTD("gartle.rtd",,"GoogleFinanceFinancials",$B$2,"IncomeStatementAnnual",D$2,$B30)</f>
        <v>#N/A</v>
      </c>
      <c r="E30" s="5" t="e">
        <f>RTD("gartle.rtd",,"GoogleFinanceFinancials",$B$2,"IncomeStatementAnnual",E$2,$B30)</f>
        <v>#N/A</v>
      </c>
      <c r="F30" s="5" t="e">
        <f>RTD("gartle.rtd",,"GoogleFinanceFinancials",$B$2,"IncomeStatementAnnual",F$2,$B30)</f>
        <v>#N/A</v>
      </c>
      <c r="G30" s="5" t="e">
        <f>RTD("gartle.rtd",,"GoogleFinanceFinancials",$B$2,"IncomeStatementAnnual",G$2,$B30)</f>
        <v>#N/A</v>
      </c>
    </row>
    <row r="31" spans="2:7" ht="15.75" thickTop="1" x14ac:dyDescent="0.25">
      <c r="B31" s="12" t="s">
        <v>14</v>
      </c>
      <c r="C31" s="13" t="e">
        <f>RTD("gartle.rtd",,"GoogleFinanceFinancials",$B$2,"IncomeStatementAnnual",C$2,$B31)</f>
        <v>#N/A</v>
      </c>
      <c r="D31" s="13" t="e">
        <f>RTD("gartle.rtd",,"GoogleFinanceFinancials",$B$2,"IncomeStatementAnnual",D$2,$B31)</f>
        <v>#N/A</v>
      </c>
      <c r="E31" s="13" t="e">
        <f>RTD("gartle.rtd",,"GoogleFinanceFinancials",$B$2,"IncomeStatementAnnual",E$2,$B31)</f>
        <v>#N/A</v>
      </c>
      <c r="F31" s="13" t="e">
        <f>RTD("gartle.rtd",,"GoogleFinanceFinancials",$B$2,"IncomeStatementAnnual",F$2,$B31)</f>
        <v>#N/A</v>
      </c>
      <c r="G31" s="13" t="e">
        <f>RTD("gartle.rtd",,"GoogleFinanceFinancials",$B$2,"IncomeStatementAnnual",G$2,$B31)</f>
        <v>#N/A</v>
      </c>
    </row>
    <row r="32" spans="2:7" ht="15.75" thickBot="1" x14ac:dyDescent="0.3">
      <c r="B32" t="s">
        <v>73</v>
      </c>
      <c r="C32" s="5" t="e">
        <f>RTD("gartle.rtd",,"GoogleFinanceFinancials",$B$2,"IncomeStatementAnnual",C$2,$B32)</f>
        <v>#N/A</v>
      </c>
      <c r="D32" s="5" t="e">
        <f>RTD("gartle.rtd",,"GoogleFinanceFinancials",$B$2,"IncomeStatementAnnual",D$2,$B32)</f>
        <v>#N/A</v>
      </c>
      <c r="E32" s="5" t="e">
        <f>RTD("gartle.rtd",,"GoogleFinanceFinancials",$B$2,"IncomeStatementAnnual",E$2,$B32)</f>
        <v>#N/A</v>
      </c>
      <c r="F32" s="5" t="e">
        <f>RTD("gartle.rtd",,"GoogleFinanceFinancials",$B$2,"IncomeStatementAnnual",F$2,$B32)</f>
        <v>#N/A</v>
      </c>
      <c r="G32" s="5" t="e">
        <f>RTD("gartle.rtd",,"GoogleFinanceFinancials",$B$2,"IncomeStatementAnnual",G$2,$B32)</f>
        <v>#N/A</v>
      </c>
    </row>
    <row r="33" spans="2:7" ht="16.5" thickTop="1" thickBot="1" x14ac:dyDescent="0.3">
      <c r="B33" s="12" t="s">
        <v>74</v>
      </c>
      <c r="C33" s="13" t="e">
        <f>RTD("gartle.rtd",,"GoogleFinanceFinancials",$B$2,"IncomeStatementAnnual",C$2,$B33)</f>
        <v>#N/A</v>
      </c>
      <c r="D33" s="13" t="e">
        <f>RTD("gartle.rtd",,"GoogleFinanceFinancials",$B$2,"IncomeStatementAnnual",D$2,$B33)</f>
        <v>#N/A</v>
      </c>
      <c r="E33" s="13" t="e">
        <f>RTD("gartle.rtd",,"GoogleFinanceFinancials",$B$2,"IncomeStatementAnnual",E$2,$B33)</f>
        <v>#N/A</v>
      </c>
      <c r="F33" s="13" t="e">
        <f>RTD("gartle.rtd",,"GoogleFinanceFinancials",$B$2,"IncomeStatementAnnual",F$2,$B33)</f>
        <v>#N/A</v>
      </c>
      <c r="G33" s="13" t="e">
        <f>RTD("gartle.rtd",,"GoogleFinanceFinancials",$B$2,"IncomeStatementAnnual",G$2,$B33)</f>
        <v>#N/A</v>
      </c>
    </row>
    <row r="34" spans="2:7" ht="15.75" thickTop="1" x14ac:dyDescent="0.25">
      <c r="B34" s="12" t="s">
        <v>75</v>
      </c>
      <c r="C34" s="13" t="e">
        <f>RTD("gartle.rtd",,"GoogleFinanceFinancials",$B$2,"IncomeStatementAnnual",C$2,$B34)</f>
        <v>#N/A</v>
      </c>
      <c r="D34" s="13" t="e">
        <f>RTD("gartle.rtd",,"GoogleFinanceFinancials",$B$2,"IncomeStatementAnnual",D$2,$B34)</f>
        <v>#N/A</v>
      </c>
      <c r="E34" s="13" t="e">
        <f>RTD("gartle.rtd",,"GoogleFinanceFinancials",$B$2,"IncomeStatementAnnual",E$2,$B34)</f>
        <v>#N/A</v>
      </c>
      <c r="F34" s="13" t="e">
        <f>RTD("gartle.rtd",,"GoogleFinanceFinancials",$B$2,"IncomeStatementAnnual",F$2,$B34)</f>
        <v>#N/A</v>
      </c>
      <c r="G34" s="13" t="e">
        <f>RTD("gartle.rtd",,"GoogleFinanceFinancials",$B$2,"IncomeStatementAnnual",G$2,$B34)</f>
        <v>#N/A</v>
      </c>
    </row>
    <row r="35" spans="2:7" x14ac:dyDescent="0.25">
      <c r="B35" t="s">
        <v>76</v>
      </c>
      <c r="C35" s="5" t="e">
        <f>RTD("gartle.rtd",,"GoogleFinanceFinancials",$B$2,"IncomeStatementAnnual",C$2,$B35)</f>
        <v>#N/A</v>
      </c>
      <c r="D35" s="5" t="e">
        <f>RTD("gartle.rtd",,"GoogleFinanceFinancials",$B$2,"IncomeStatementAnnual",D$2,$B35)</f>
        <v>#N/A</v>
      </c>
      <c r="E35" s="5" t="e">
        <f>RTD("gartle.rtd",,"GoogleFinanceFinancials",$B$2,"IncomeStatementAnnual",E$2,$B35)</f>
        <v>#N/A</v>
      </c>
      <c r="F35" s="5" t="e">
        <f>RTD("gartle.rtd",,"GoogleFinanceFinancials",$B$2,"IncomeStatementAnnual",F$2,$B35)</f>
        <v>#N/A</v>
      </c>
      <c r="G35" s="5" t="e">
        <f>RTD("gartle.rtd",,"GoogleFinanceFinancials",$B$2,"IncomeStatementAnnual",G$2,$B35)</f>
        <v>#N/A</v>
      </c>
    </row>
    <row r="36" spans="2:7" ht="15.75" thickBot="1" x14ac:dyDescent="0.3">
      <c r="B36" t="s">
        <v>77</v>
      </c>
      <c r="C36" s="5" t="e">
        <f>RTD("gartle.rtd",,"GoogleFinanceFinancials",$B$2,"IncomeStatementAnnual",C$2,$B36)</f>
        <v>#N/A</v>
      </c>
      <c r="D36" s="5" t="e">
        <f>RTD("gartle.rtd",,"GoogleFinanceFinancials",$B$2,"IncomeStatementAnnual",D$2,$B36)</f>
        <v>#N/A</v>
      </c>
      <c r="E36" s="5" t="e">
        <f>RTD("gartle.rtd",,"GoogleFinanceFinancials",$B$2,"IncomeStatementAnnual",E$2,$B36)</f>
        <v>#N/A</v>
      </c>
      <c r="F36" s="5" t="e">
        <f>RTD("gartle.rtd",,"GoogleFinanceFinancials",$B$2,"IncomeStatementAnnual",F$2,$B36)</f>
        <v>#N/A</v>
      </c>
      <c r="G36" s="5" t="e">
        <f>RTD("gartle.rtd",,"GoogleFinanceFinancials",$B$2,"IncomeStatementAnnual",G$2,$B36)</f>
        <v>#N/A</v>
      </c>
    </row>
    <row r="37" spans="2:7" ht="15.75" thickTop="1" x14ac:dyDescent="0.25">
      <c r="B37" s="12" t="s">
        <v>78</v>
      </c>
      <c r="C37" s="13" t="e">
        <f>RTD("gartle.rtd",,"GoogleFinanceFinancials",$B$2,"IncomeStatementAnnual",C$2,$B37)</f>
        <v>#N/A</v>
      </c>
      <c r="D37" s="13" t="e">
        <f>RTD("gartle.rtd",,"GoogleFinanceFinancials",$B$2,"IncomeStatementAnnual",D$2,$B37)</f>
        <v>#N/A</v>
      </c>
      <c r="E37" s="13" t="e">
        <f>RTD("gartle.rtd",,"GoogleFinanceFinancials",$B$2,"IncomeStatementAnnual",E$2,$B37)</f>
        <v>#N/A</v>
      </c>
      <c r="F37" s="13" t="e">
        <f>RTD("gartle.rtd",,"GoogleFinanceFinancials",$B$2,"IncomeStatementAnnual",F$2,$B37)</f>
        <v>#N/A</v>
      </c>
      <c r="G37" s="13" t="e">
        <f>RTD("gartle.rtd",,"GoogleFinanceFinancials",$B$2,"IncomeStatementAnnual",G$2,$B37)</f>
        <v>#N/A</v>
      </c>
    </row>
    <row r="38" spans="2:7" x14ac:dyDescent="0.25">
      <c r="B38" t="s">
        <v>79</v>
      </c>
      <c r="C38" s="5" t="e">
        <f>RTD("gartle.rtd",,"GoogleFinanceFinancials",$B$2,"IncomeStatementAnnual",C$2,$B38)</f>
        <v>#N/A</v>
      </c>
      <c r="D38" s="5" t="e">
        <f>RTD("gartle.rtd",,"GoogleFinanceFinancials",$B$2,"IncomeStatementAnnual",D$2,$B38)</f>
        <v>#N/A</v>
      </c>
      <c r="E38" s="5" t="e">
        <f>RTD("gartle.rtd",,"GoogleFinanceFinancials",$B$2,"IncomeStatementAnnual",E$2,$B38)</f>
        <v>#N/A</v>
      </c>
      <c r="F38" s="5" t="e">
        <f>RTD("gartle.rtd",,"GoogleFinanceFinancials",$B$2,"IncomeStatementAnnual",F$2,$B38)</f>
        <v>#N/A</v>
      </c>
      <c r="G38" s="5" t="e">
        <f>RTD("gartle.rtd",,"GoogleFinanceFinancials",$B$2,"IncomeStatementAnnual",G$2,$B38)</f>
        <v>#N/A</v>
      </c>
    </row>
    <row r="39" spans="2:7" ht="15.75" thickBot="1" x14ac:dyDescent="0.3">
      <c r="B39" t="s">
        <v>80</v>
      </c>
      <c r="C39" s="5" t="e">
        <f>RTD("gartle.rtd",,"GoogleFinanceFinancials",$B$2,"IncomeStatementAnnual",C$2,$B39)</f>
        <v>#N/A</v>
      </c>
      <c r="D39" s="5" t="e">
        <f>RTD("gartle.rtd",,"GoogleFinanceFinancials",$B$2,"IncomeStatementAnnual",D$2,$B39)</f>
        <v>#N/A</v>
      </c>
      <c r="E39" s="5" t="e">
        <f>RTD("gartle.rtd",,"GoogleFinanceFinancials",$B$2,"IncomeStatementAnnual",E$2,$B39)</f>
        <v>#N/A</v>
      </c>
      <c r="F39" s="5" t="e">
        <f>RTD("gartle.rtd",,"GoogleFinanceFinancials",$B$2,"IncomeStatementAnnual",F$2,$B39)</f>
        <v>#N/A</v>
      </c>
      <c r="G39" s="5" t="e">
        <f>RTD("gartle.rtd",,"GoogleFinanceFinancials",$B$2,"IncomeStatementAnnual",G$2,$B39)</f>
        <v>#N/A</v>
      </c>
    </row>
    <row r="40" spans="2:7" ht="16.5" thickTop="1" thickBot="1" x14ac:dyDescent="0.3">
      <c r="B40" s="12" t="s">
        <v>81</v>
      </c>
      <c r="C40" s="16" t="e">
        <f>RTD("gartle.rtd",,"GoogleFinanceFinancials",$B$2,"IncomeStatementAnnual",C$2,$B40)</f>
        <v>#N/A</v>
      </c>
      <c r="D40" s="16" t="e">
        <f>RTD("gartle.rtd",,"GoogleFinanceFinancials",$B$2,"IncomeStatementAnnual",D$2,$B40)</f>
        <v>#N/A</v>
      </c>
      <c r="E40" s="16" t="e">
        <f>RTD("gartle.rtd",,"GoogleFinanceFinancials",$B$2,"IncomeStatementAnnual",E$2,$B40)</f>
        <v>#N/A</v>
      </c>
      <c r="F40" s="16" t="e">
        <f>RTD("gartle.rtd",,"GoogleFinanceFinancials",$B$2,"IncomeStatementAnnual",F$2,$B40)</f>
        <v>#N/A</v>
      </c>
      <c r="G40" s="16" t="e">
        <f>RTD("gartle.rtd",,"GoogleFinanceFinancials",$B$2,"IncomeStatementAnnual",G$2,$B40)</f>
        <v>#N/A</v>
      </c>
    </row>
    <row r="41" spans="2:7" ht="15.75" thickTop="1" x14ac:dyDescent="0.25">
      <c r="B41" s="12" t="s">
        <v>82</v>
      </c>
      <c r="C41" s="13" t="e">
        <f>RTD("gartle.rtd",,"GoogleFinanceFinancials",$B$2,"IncomeStatementAnnual",C$2,$B41)</f>
        <v>#N/A</v>
      </c>
      <c r="D41" s="13" t="e">
        <f>RTD("gartle.rtd",,"GoogleFinanceFinancials",$B$2,"IncomeStatementAnnual",D$2,$B41)</f>
        <v>#N/A</v>
      </c>
      <c r="E41" s="13" t="e">
        <f>RTD("gartle.rtd",,"GoogleFinanceFinancials",$B$2,"IncomeStatementAnnual",E$2,$B41)</f>
        <v>#N/A</v>
      </c>
      <c r="F41" s="13" t="e">
        <f>RTD("gartle.rtd",,"GoogleFinanceFinancials",$B$2,"IncomeStatementAnnual",F$2,$B41)</f>
        <v>#N/A</v>
      </c>
      <c r="G41" s="13" t="e">
        <f>RTD("gartle.rtd",,"GoogleFinanceFinancials",$B$2,"IncomeStatementAnnual",G$2,$B41)</f>
        <v>#N/A</v>
      </c>
    </row>
    <row r="42" spans="2:7" x14ac:dyDescent="0.25">
      <c r="B42" t="s">
        <v>83</v>
      </c>
      <c r="C42" s="17" t="e">
        <f>RTD("gartle.rtd",,"GoogleFinanceFinancials",$B$2,"IncomeStatementAnnual",C$2,$B42)</f>
        <v>#N/A</v>
      </c>
      <c r="D42" s="17" t="e">
        <f>RTD("gartle.rtd",,"GoogleFinanceFinancials",$B$2,"IncomeStatementAnnual",D$2,$B42)</f>
        <v>#N/A</v>
      </c>
      <c r="E42" s="17" t="e">
        <f>RTD("gartle.rtd",,"GoogleFinanceFinancials",$B$2,"IncomeStatementAnnual",E$2,$B42)</f>
        <v>#N/A</v>
      </c>
      <c r="F42" s="17" t="e">
        <f>RTD("gartle.rtd",,"GoogleFinanceFinancials",$B$2,"IncomeStatementAnnual",F$2,$B42)</f>
        <v>#N/A</v>
      </c>
      <c r="G42" s="17" t="e">
        <f>RTD("gartle.rtd",,"GoogleFinanceFinancials",$B$2,"IncomeStatementAnnual",G$2,$B42)</f>
        <v>#N/A</v>
      </c>
    </row>
    <row r="43" spans="2:7" x14ac:dyDescent="0.25">
      <c r="B43" t="s">
        <v>84</v>
      </c>
      <c r="C43" s="5" t="e">
        <f>RTD("gartle.rtd",,"GoogleFinanceFinancials",$B$2,"IncomeStatementAnnual",C$2,$B43)</f>
        <v>#N/A</v>
      </c>
      <c r="D43" s="5" t="e">
        <f>RTD("gartle.rtd",,"GoogleFinanceFinancials",$B$2,"IncomeStatementAnnual",D$2,$B43)</f>
        <v>#N/A</v>
      </c>
      <c r="E43" s="5" t="e">
        <f>RTD("gartle.rtd",,"GoogleFinanceFinancials",$B$2,"IncomeStatementAnnual",E$2,$B43)</f>
        <v>#N/A</v>
      </c>
      <c r="F43" s="5" t="e">
        <f>RTD("gartle.rtd",,"GoogleFinanceFinancials",$B$2,"IncomeStatementAnnual",F$2,$B43)</f>
        <v>#N/A</v>
      </c>
      <c r="G43" s="5" t="e">
        <f>RTD("gartle.rtd",,"GoogleFinanceFinancials",$B$2,"IncomeStatementAnnual",G$2,$B43)</f>
        <v>#N/A</v>
      </c>
    </row>
    <row r="44" spans="2:7" x14ac:dyDescent="0.25">
      <c r="B44" t="s">
        <v>85</v>
      </c>
      <c r="C44" s="5" t="e">
        <f>RTD("gartle.rtd",,"GoogleFinanceFinancials",$B$2,"IncomeStatementAnnual",C$2,$B44)</f>
        <v>#N/A</v>
      </c>
      <c r="D44" s="5" t="e">
        <f>RTD("gartle.rtd",,"GoogleFinanceFinancials",$B$2,"IncomeStatementAnnual",D$2,$B44)</f>
        <v>#N/A</v>
      </c>
      <c r="E44" s="5" t="e">
        <f>RTD("gartle.rtd",,"GoogleFinanceFinancials",$B$2,"IncomeStatementAnnual",E$2,$B44)</f>
        <v>#N/A</v>
      </c>
      <c r="F44" s="5" t="e">
        <f>RTD("gartle.rtd",,"GoogleFinanceFinancials",$B$2,"IncomeStatementAnnual",F$2,$B44)</f>
        <v>#N/A</v>
      </c>
      <c r="G44" s="5" t="e">
        <f>RTD("gartle.rtd",,"GoogleFinanceFinancials",$B$2,"IncomeStatementAnnual",G$2,$B44)</f>
        <v>#N/A</v>
      </c>
    </row>
    <row r="45" spans="2:7" x14ac:dyDescent="0.25">
      <c r="B45" t="s">
        <v>86</v>
      </c>
      <c r="C45" s="5" t="e">
        <f>RTD("gartle.rtd",,"GoogleFinanceFinancials",$B$2,"IncomeStatementAnnual",C$2,$B45)</f>
        <v>#N/A</v>
      </c>
      <c r="D45" s="5" t="e">
        <f>RTD("gartle.rtd",,"GoogleFinanceFinancials",$B$2,"IncomeStatementAnnual",D$2,$B45)</f>
        <v>#N/A</v>
      </c>
      <c r="E45" s="5" t="e">
        <f>RTD("gartle.rtd",,"GoogleFinanceFinancials",$B$2,"IncomeStatementAnnual",E$2,$B45)</f>
        <v>#N/A</v>
      </c>
      <c r="F45" s="5" t="e">
        <f>RTD("gartle.rtd",,"GoogleFinanceFinancials",$B$2,"IncomeStatementAnnual",F$2,$B45)</f>
        <v>#N/A</v>
      </c>
      <c r="G45" s="5" t="e">
        <f>RTD("gartle.rtd",,"GoogleFinanceFinancials",$B$2,"IncomeStatementAnnual",G$2,$B45)</f>
        <v>#N/A</v>
      </c>
    </row>
    <row r="46" spans="2:7" x14ac:dyDescent="0.25">
      <c r="B46" t="s">
        <v>87</v>
      </c>
      <c r="C46" s="5" t="e">
        <f>RTD("gartle.rtd",,"GoogleFinanceFinancials",$B$2,"IncomeStatementAnnual",C$2,$B46)</f>
        <v>#N/A</v>
      </c>
      <c r="D46" s="5" t="e">
        <f>RTD("gartle.rtd",,"GoogleFinanceFinancials",$B$2,"IncomeStatementAnnual",D$2,$B46)</f>
        <v>#N/A</v>
      </c>
      <c r="E46" s="5" t="e">
        <f>RTD("gartle.rtd",,"GoogleFinanceFinancials",$B$2,"IncomeStatementAnnual",E$2,$B46)</f>
        <v>#N/A</v>
      </c>
      <c r="F46" s="5" t="e">
        <f>RTD("gartle.rtd",,"GoogleFinanceFinancials",$B$2,"IncomeStatementAnnual",F$2,$B46)</f>
        <v>#N/A</v>
      </c>
      <c r="G46" s="5" t="e">
        <f>RTD("gartle.rtd",,"GoogleFinanceFinancials",$B$2,"IncomeStatementAnnual",G$2,$B46)</f>
        <v>#N/A</v>
      </c>
    </row>
    <row r="47" spans="2:7" x14ac:dyDescent="0.25">
      <c r="B47" t="s">
        <v>88</v>
      </c>
      <c r="C47" s="5" t="e">
        <f>RTD("gartle.rtd",,"GoogleFinanceFinancials",$B$2,"IncomeStatementAnnual",C$2,$B47)</f>
        <v>#N/A</v>
      </c>
      <c r="D47" s="5" t="e">
        <f>RTD("gartle.rtd",,"GoogleFinanceFinancials",$B$2,"IncomeStatementAnnual",D$2,$B47)</f>
        <v>#N/A</v>
      </c>
      <c r="E47" s="5" t="e">
        <f>RTD("gartle.rtd",,"GoogleFinanceFinancials",$B$2,"IncomeStatementAnnual",E$2,$B47)</f>
        <v>#N/A</v>
      </c>
      <c r="F47" s="5" t="e">
        <f>RTD("gartle.rtd",,"GoogleFinanceFinancials",$B$2,"IncomeStatementAnnual",F$2,$B47)</f>
        <v>#N/A</v>
      </c>
      <c r="G47" s="5" t="e">
        <f>RTD("gartle.rtd",,"GoogleFinanceFinancials",$B$2,"IncomeStatementAnnual",G$2,$B47)</f>
        <v>#N/A</v>
      </c>
    </row>
    <row r="48" spans="2:7" x14ac:dyDescent="0.25">
      <c r="B48" t="s">
        <v>89</v>
      </c>
      <c r="C48" s="5" t="e">
        <f>RTD("gartle.rtd",,"GoogleFinanceFinancials",$B$2,"IncomeStatementAnnual",C$2,$B48)</f>
        <v>#N/A</v>
      </c>
      <c r="D48" s="5" t="e">
        <f>RTD("gartle.rtd",,"GoogleFinanceFinancials",$B$2,"IncomeStatementAnnual",D$2,$B48)</f>
        <v>#N/A</v>
      </c>
      <c r="E48" s="5" t="e">
        <f>RTD("gartle.rtd",,"GoogleFinanceFinancials",$B$2,"IncomeStatementAnnual",E$2,$B48)</f>
        <v>#N/A</v>
      </c>
      <c r="F48" s="5" t="e">
        <f>RTD("gartle.rtd",,"GoogleFinanceFinancials",$B$2,"IncomeStatementAnnual",F$2,$B48)</f>
        <v>#N/A</v>
      </c>
      <c r="G48" s="5" t="e">
        <f>RTD("gartle.rtd",,"GoogleFinanceFinancials",$B$2,"IncomeStatementAnnual",G$2,$B48)</f>
        <v>#N/A</v>
      </c>
    </row>
    <row r="49" spans="2:7" x14ac:dyDescent="0.25">
      <c r="B49" t="s">
        <v>90</v>
      </c>
      <c r="C49" s="5" t="e">
        <f>RTD("gartle.rtd",,"GoogleFinanceFinancials",$B$2,"IncomeStatementAnnual",C$2,$B49)</f>
        <v>#N/A</v>
      </c>
      <c r="D49" s="5" t="e">
        <f>RTD("gartle.rtd",,"GoogleFinanceFinancials",$B$2,"IncomeStatementAnnual",D$2,$B49)</f>
        <v>#N/A</v>
      </c>
      <c r="E49" s="5" t="e">
        <f>RTD("gartle.rtd",,"GoogleFinanceFinancials",$B$2,"IncomeStatementAnnual",E$2,$B49)</f>
        <v>#N/A</v>
      </c>
      <c r="F49" s="5" t="e">
        <f>RTD("gartle.rtd",,"GoogleFinanceFinancials",$B$2,"IncomeStatementAnnual",F$2,$B49)</f>
        <v>#N/A</v>
      </c>
      <c r="G49" s="5" t="e">
        <f>RTD("gartle.rtd",,"GoogleFinanceFinancials",$B$2,"IncomeStatementAnnual",G$2,$B49)</f>
        <v>#N/A</v>
      </c>
    </row>
    <row r="50" spans="2:7" x14ac:dyDescent="0.25">
      <c r="B50" t="s">
        <v>91</v>
      </c>
      <c r="C50" s="5" t="e">
        <f>RTD("gartle.rtd",,"GoogleFinanceFinancials",$B$2,"IncomeStatementAnnual",C$2,$B50)</f>
        <v>#N/A</v>
      </c>
      <c r="D50" s="5" t="e">
        <f>RTD("gartle.rtd",,"GoogleFinanceFinancials",$B$2,"IncomeStatementAnnual",D$2,$B50)</f>
        <v>#N/A</v>
      </c>
      <c r="E50" s="5" t="e">
        <f>RTD("gartle.rtd",,"GoogleFinanceFinancials",$B$2,"IncomeStatementAnnual",E$2,$B50)</f>
        <v>#N/A</v>
      </c>
      <c r="F50" s="5" t="e">
        <f>RTD("gartle.rtd",,"GoogleFinanceFinancials",$B$2,"IncomeStatementAnnual",F$2,$B50)</f>
        <v>#N/A</v>
      </c>
      <c r="G50" s="5" t="e">
        <f>RTD("gartle.rtd",,"GoogleFinanceFinancials",$B$2,"IncomeStatementAnnual",G$2,$B50)</f>
        <v>#N/A</v>
      </c>
    </row>
    <row r="51" spans="2:7" x14ac:dyDescent="0.25">
      <c r="B51" t="s">
        <v>92</v>
      </c>
      <c r="C51" s="5" t="e">
        <f>RTD("gartle.rtd",,"GoogleFinanceFinancials",$B$2,"IncomeStatementAnnual",C$2,$B51)</f>
        <v>#N/A</v>
      </c>
      <c r="D51" s="5" t="e">
        <f>RTD("gartle.rtd",,"GoogleFinanceFinancials",$B$2,"IncomeStatementAnnual",D$2,$B51)</f>
        <v>#N/A</v>
      </c>
      <c r="E51" s="5" t="e">
        <f>RTD("gartle.rtd",,"GoogleFinanceFinancials",$B$2,"IncomeStatementAnnual",E$2,$B51)</f>
        <v>#N/A</v>
      </c>
      <c r="F51" s="5" t="e">
        <f>RTD("gartle.rtd",,"GoogleFinanceFinancials",$B$2,"IncomeStatementAnnual",F$2,$B51)</f>
        <v>#N/A</v>
      </c>
      <c r="G51" s="5" t="e">
        <f>RTD("gartle.rtd",,"GoogleFinanceFinancials",$B$2,"IncomeStatementAnnual",G$2,$B51)</f>
        <v>#N/A</v>
      </c>
    </row>
    <row r="52" spans="2:7" x14ac:dyDescent="0.25">
      <c r="B52" t="s">
        <v>93</v>
      </c>
      <c r="C52" s="5" t="e">
        <f>RTD("gartle.rtd",,"GoogleFinanceFinancials",$B$2,"IncomeStatementAnnual",C$2,$B52)</f>
        <v>#N/A</v>
      </c>
      <c r="D52" s="5" t="e">
        <f>RTD("gartle.rtd",,"GoogleFinanceFinancials",$B$2,"IncomeStatementAnnual",D$2,$B52)</f>
        <v>#N/A</v>
      </c>
      <c r="E52" s="5" t="e">
        <f>RTD("gartle.rtd",,"GoogleFinanceFinancials",$B$2,"IncomeStatementAnnual",E$2,$B52)</f>
        <v>#N/A</v>
      </c>
      <c r="F52" s="5" t="e">
        <f>RTD("gartle.rtd",,"GoogleFinanceFinancials",$B$2,"IncomeStatementAnnual",F$2,$B52)</f>
        <v>#N/A</v>
      </c>
      <c r="G52" s="5" t="e">
        <f>RTD("gartle.rtd",,"GoogleFinanceFinancials",$B$2,"IncomeStatementAnnual",G$2,$B52)</f>
        <v>#N/A</v>
      </c>
    </row>
    <row r="53" spans="2:7" x14ac:dyDescent="0.25">
      <c r="B53" t="s">
        <v>94</v>
      </c>
      <c r="C53" s="5" t="e">
        <f>RTD("gartle.rtd",,"GoogleFinanceFinancials",$B$2,"IncomeStatementAnnual",C$2,$B53)</f>
        <v>#N/A</v>
      </c>
      <c r="D53" s="5" t="e">
        <f>RTD("gartle.rtd",,"GoogleFinanceFinancials",$B$2,"IncomeStatementAnnual",D$2,$B53)</f>
        <v>#N/A</v>
      </c>
      <c r="E53" s="5" t="e">
        <f>RTD("gartle.rtd",,"GoogleFinanceFinancials",$B$2,"IncomeStatementAnnual",E$2,$B53)</f>
        <v>#N/A</v>
      </c>
      <c r="F53" s="5" t="e">
        <f>RTD("gartle.rtd",,"GoogleFinanceFinancials",$B$2,"IncomeStatementAnnual",F$2,$B53)</f>
        <v>#N/A</v>
      </c>
      <c r="G53" s="5" t="e">
        <f>RTD("gartle.rtd",,"GoogleFinanceFinancials",$B$2,"IncomeStatementAnnual",G$2,$B53)</f>
        <v>#N/A</v>
      </c>
    </row>
    <row r="54" spans="2:7" x14ac:dyDescent="0.25">
      <c r="B54" t="s">
        <v>95</v>
      </c>
      <c r="C54" s="5" t="e">
        <f>RTD("gartle.rtd",,"GoogleFinanceFinancials",$B$2,"IncomeStatementAnnual",C$2,$B54)</f>
        <v>#N/A</v>
      </c>
      <c r="D54" s="5" t="e">
        <f>RTD("gartle.rtd",,"GoogleFinanceFinancials",$B$2,"IncomeStatementAnnual",D$2,$B54)</f>
        <v>#N/A</v>
      </c>
      <c r="E54" s="5" t="e">
        <f>RTD("gartle.rtd",,"GoogleFinanceFinancials",$B$2,"IncomeStatementAnnual",E$2,$B54)</f>
        <v>#N/A</v>
      </c>
      <c r="F54" s="5" t="e">
        <f>RTD("gartle.rtd",,"GoogleFinanceFinancials",$B$2,"IncomeStatementAnnual",F$2,$B54)</f>
        <v>#N/A</v>
      </c>
      <c r="G54" s="5" t="e">
        <f>RTD("gartle.rtd",,"GoogleFinanceFinancials",$B$2,"IncomeStatementAnnual",G$2,$B54)</f>
        <v>#N/A</v>
      </c>
    </row>
    <row r="55" spans="2:7" x14ac:dyDescent="0.25">
      <c r="B55" t="s">
        <v>96</v>
      </c>
      <c r="C55" s="17" t="e">
        <f>RTD("gartle.rtd",,"GoogleFinanceFinancials",$B$2,"IncomeStatementAnnual",C$2,$B55)</f>
        <v>#N/A</v>
      </c>
      <c r="D55" s="17" t="e">
        <f>RTD("gartle.rtd",,"GoogleFinanceFinancials",$B$2,"IncomeStatementAnnual",D$2,$B55)</f>
        <v>#N/A</v>
      </c>
      <c r="E55" s="17" t="e">
        <f>RTD("gartle.rtd",,"GoogleFinanceFinancials",$B$2,"IncomeStatementAnnual",E$2,$B55)</f>
        <v>#N/A</v>
      </c>
      <c r="F55" s="17" t="e">
        <f>RTD("gartle.rtd",,"GoogleFinanceFinancials",$B$2,"IncomeStatementAnnual",F$2,$B55)</f>
        <v>#N/A</v>
      </c>
      <c r="G55" s="17" t="e">
        <f>RTD("gartle.rtd",,"GoogleFinanceFinancials",$B$2,"IncomeStatementAnnual",G$2,$B55)</f>
        <v>#N/A</v>
      </c>
    </row>
  </sheetData>
  <pageMargins left="0.51181102362204722" right="0.51181102362204722" top="0.74803149606299213" bottom="0.55118110236220474" header="0.31496062992125984" footer="0.31496062992125984"/>
  <pageSetup scale="78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2:F25"/>
  <sheetViews>
    <sheetView showGridLines="0" workbookViewId="0"/>
  </sheetViews>
  <sheetFormatPr defaultRowHeight="15" x14ac:dyDescent="0.25"/>
  <cols>
    <col min="1" max="1" width="2.85546875" customWidth="1"/>
    <col min="2" max="2" width="42.85546875" customWidth="1"/>
    <col min="3" max="3" width="10.5703125" customWidth="1"/>
    <col min="4" max="6" width="10.85546875" customWidth="1"/>
  </cols>
  <sheetData>
    <row r="2" spans="2:6" x14ac:dyDescent="0.25">
      <c r="B2" s="2" t="s">
        <v>9</v>
      </c>
      <c r="C2" s="1">
        <v>1</v>
      </c>
      <c r="D2" s="1">
        <v>2</v>
      </c>
      <c r="E2" s="1">
        <v>3</v>
      </c>
      <c r="F2" s="1">
        <v>4</v>
      </c>
    </row>
    <row r="4" spans="2:6" ht="18.75" x14ac:dyDescent="0.3">
      <c r="B4" s="6" t="s">
        <v>21</v>
      </c>
      <c r="C4" s="7" t="str">
        <f>B2</f>
        <v>AAPL</v>
      </c>
    </row>
    <row r="6" spans="2:6" ht="46.5" customHeight="1" x14ac:dyDescent="0.25">
      <c r="B6" s="3" t="s">
        <v>115</v>
      </c>
      <c r="C6" s="15" t="e">
        <f>RTD("gartle.rtd",,"GoogleFinanceFinancials",$B$2,"CashFlowAnnual",C$2,$B6)</f>
        <v>#N/A</v>
      </c>
      <c r="D6" s="15" t="e">
        <f>RTD("gartle.rtd",,"GoogleFinanceFinancials",$B$2,"CashFlowAnnual",D$2,$B6)</f>
        <v>#N/A</v>
      </c>
      <c r="E6" s="15" t="e">
        <f>RTD("gartle.rtd",,"GoogleFinanceFinancials",$B$2,"CashFlowAnnual",E$2,$B6)</f>
        <v>#N/A</v>
      </c>
      <c r="F6" s="15" t="e">
        <f>RTD("gartle.rtd",,"GoogleFinanceFinancials",$B$2,"CashFlowAnnual",F$2,$B6)</f>
        <v>#N/A</v>
      </c>
    </row>
    <row r="7" spans="2:6" x14ac:dyDescent="0.25">
      <c r="B7" t="s">
        <v>97</v>
      </c>
      <c r="C7" s="5" t="e">
        <f>RTD("gartle.rtd",,"GoogleFinanceFinancials",$B$2,"CashFlowAnnual",C$2,$B7)</f>
        <v>#N/A</v>
      </c>
      <c r="D7" s="5" t="e">
        <f>RTD("gartle.rtd",,"GoogleFinanceFinancials",$B$2,"CashFlowAnnual",D$2,$B7)</f>
        <v>#N/A</v>
      </c>
      <c r="E7" s="5" t="e">
        <f>RTD("gartle.rtd",,"GoogleFinanceFinancials",$B$2,"CashFlowAnnual",E$2,$B7)</f>
        <v>#N/A</v>
      </c>
      <c r="F7" s="5" t="e">
        <f>RTD("gartle.rtd",,"GoogleFinanceFinancials",$B$2,"CashFlowAnnual",F$2,$B7)</f>
        <v>#N/A</v>
      </c>
    </row>
    <row r="8" spans="2:6" x14ac:dyDescent="0.25">
      <c r="B8" t="s">
        <v>98</v>
      </c>
      <c r="C8" s="5" t="e">
        <f>RTD("gartle.rtd",,"GoogleFinanceFinancials",$B$2,"CashFlowAnnual",C$2,$B8)</f>
        <v>#N/A</v>
      </c>
      <c r="D8" s="5" t="e">
        <f>RTD("gartle.rtd",,"GoogleFinanceFinancials",$B$2,"CashFlowAnnual",D$2,$B8)</f>
        <v>#N/A</v>
      </c>
      <c r="E8" s="5" t="e">
        <f>RTD("gartle.rtd",,"GoogleFinanceFinancials",$B$2,"CashFlowAnnual",E$2,$B8)</f>
        <v>#N/A</v>
      </c>
      <c r="F8" s="5" t="e">
        <f>RTD("gartle.rtd",,"GoogleFinanceFinancials",$B$2,"CashFlowAnnual",F$2,$B8)</f>
        <v>#N/A</v>
      </c>
    </row>
    <row r="9" spans="2:6" x14ac:dyDescent="0.25">
      <c r="B9" t="s">
        <v>99</v>
      </c>
      <c r="C9" s="5" t="e">
        <f>RTD("gartle.rtd",,"GoogleFinanceFinancials",$B$2,"CashFlowAnnual",C$2,$B9)</f>
        <v>#N/A</v>
      </c>
      <c r="D9" s="5" t="e">
        <f>RTD("gartle.rtd",,"GoogleFinanceFinancials",$B$2,"CashFlowAnnual",D$2,$B9)</f>
        <v>#N/A</v>
      </c>
      <c r="E9" s="5" t="e">
        <f>RTD("gartle.rtd",,"GoogleFinanceFinancials",$B$2,"CashFlowAnnual",E$2,$B9)</f>
        <v>#N/A</v>
      </c>
      <c r="F9" s="5" t="e">
        <f>RTD("gartle.rtd",,"GoogleFinanceFinancials",$B$2,"CashFlowAnnual",F$2,$B9)</f>
        <v>#N/A</v>
      </c>
    </row>
    <row r="10" spans="2:6" x14ac:dyDescent="0.25">
      <c r="B10" t="s">
        <v>100</v>
      </c>
      <c r="C10" s="5" t="e">
        <f>RTD("gartle.rtd",,"GoogleFinanceFinancials",$B$2,"CashFlowAnnual",C$2,$B10)</f>
        <v>#N/A</v>
      </c>
      <c r="D10" s="5" t="e">
        <f>RTD("gartle.rtd",,"GoogleFinanceFinancials",$B$2,"CashFlowAnnual",D$2,$B10)</f>
        <v>#N/A</v>
      </c>
      <c r="E10" s="5" t="e">
        <f>RTD("gartle.rtd",,"GoogleFinanceFinancials",$B$2,"CashFlowAnnual",E$2,$B10)</f>
        <v>#N/A</v>
      </c>
      <c r="F10" s="5" t="e">
        <f>RTD("gartle.rtd",,"GoogleFinanceFinancials",$B$2,"CashFlowAnnual",F$2,$B10)</f>
        <v>#N/A</v>
      </c>
    </row>
    <row r="11" spans="2:6" x14ac:dyDescent="0.25">
      <c r="B11" t="s">
        <v>101</v>
      </c>
      <c r="C11" s="5" t="e">
        <f>RTD("gartle.rtd",,"GoogleFinanceFinancials",$B$2,"CashFlowAnnual",C$2,$B11)</f>
        <v>#N/A</v>
      </c>
      <c r="D11" s="5" t="e">
        <f>RTD("gartle.rtd",,"GoogleFinanceFinancials",$B$2,"CashFlowAnnual",D$2,$B11)</f>
        <v>#N/A</v>
      </c>
      <c r="E11" s="5" t="e">
        <f>RTD("gartle.rtd",,"GoogleFinanceFinancials",$B$2,"CashFlowAnnual",E$2,$B11)</f>
        <v>#N/A</v>
      </c>
      <c r="F11" s="5" t="e">
        <f>RTD("gartle.rtd",,"GoogleFinanceFinancials",$B$2,"CashFlowAnnual",F$2,$B11)</f>
        <v>#N/A</v>
      </c>
    </row>
    <row r="12" spans="2:6" ht="15.75" thickBot="1" x14ac:dyDescent="0.3">
      <c r="B12" t="s">
        <v>102</v>
      </c>
      <c r="C12" s="5" t="e">
        <f>RTD("gartle.rtd",,"GoogleFinanceFinancials",$B$2,"CashFlowAnnual",C$2,$B12)</f>
        <v>#N/A</v>
      </c>
      <c r="D12" s="5" t="e">
        <f>RTD("gartle.rtd",,"GoogleFinanceFinancials",$B$2,"CashFlowAnnual",D$2,$B12)</f>
        <v>#N/A</v>
      </c>
      <c r="E12" s="5" t="e">
        <f>RTD("gartle.rtd",,"GoogleFinanceFinancials",$B$2,"CashFlowAnnual",E$2,$B12)</f>
        <v>#N/A</v>
      </c>
      <c r="F12" s="5" t="e">
        <f>RTD("gartle.rtd",,"GoogleFinanceFinancials",$B$2,"CashFlowAnnual",F$2,$B12)</f>
        <v>#N/A</v>
      </c>
    </row>
    <row r="13" spans="2:6" ht="15.75" thickTop="1" x14ac:dyDescent="0.25">
      <c r="B13" s="12" t="s">
        <v>103</v>
      </c>
      <c r="C13" s="13" t="e">
        <f>RTD("gartle.rtd",,"GoogleFinanceFinancials",$B$2,"CashFlowAnnual",C$2,$B13)</f>
        <v>#N/A</v>
      </c>
      <c r="D13" s="13" t="e">
        <f>RTD("gartle.rtd",,"GoogleFinanceFinancials",$B$2,"CashFlowAnnual",D$2,$B13)</f>
        <v>#N/A</v>
      </c>
      <c r="E13" s="13" t="e">
        <f>RTD("gartle.rtd",,"GoogleFinanceFinancials",$B$2,"CashFlowAnnual",E$2,$B13)</f>
        <v>#N/A</v>
      </c>
      <c r="F13" s="13" t="e">
        <f>RTD("gartle.rtd",,"GoogleFinanceFinancials",$B$2,"CashFlowAnnual",F$2,$B13)</f>
        <v>#N/A</v>
      </c>
    </row>
    <row r="14" spans="2:6" x14ac:dyDescent="0.25">
      <c r="B14" t="s">
        <v>15</v>
      </c>
      <c r="C14" s="5" t="e">
        <f>RTD("gartle.rtd",,"GoogleFinanceFinancials",$B$2,"CashFlowAnnual",C$2,$B14)</f>
        <v>#N/A</v>
      </c>
      <c r="D14" s="5" t="e">
        <f>RTD("gartle.rtd",,"GoogleFinanceFinancials",$B$2,"CashFlowAnnual",D$2,$B14)</f>
        <v>#N/A</v>
      </c>
      <c r="E14" s="5" t="e">
        <f>RTD("gartle.rtd",,"GoogleFinanceFinancials",$B$2,"CashFlowAnnual",E$2,$B14)</f>
        <v>#N/A</v>
      </c>
      <c r="F14" s="5" t="e">
        <f>RTD("gartle.rtd",,"GoogleFinanceFinancials",$B$2,"CashFlowAnnual",F$2,$B14)</f>
        <v>#N/A</v>
      </c>
    </row>
    <row r="15" spans="2:6" ht="15.75" thickBot="1" x14ac:dyDescent="0.3">
      <c r="B15" t="s">
        <v>104</v>
      </c>
      <c r="C15" s="5" t="e">
        <f>RTD("gartle.rtd",,"GoogleFinanceFinancials",$B$2,"CashFlowAnnual",C$2,$B15)</f>
        <v>#N/A</v>
      </c>
      <c r="D15" s="5" t="e">
        <f>RTD("gartle.rtd",,"GoogleFinanceFinancials",$B$2,"CashFlowAnnual",D$2,$B15)</f>
        <v>#N/A</v>
      </c>
      <c r="E15" s="5" t="e">
        <f>RTD("gartle.rtd",,"GoogleFinanceFinancials",$B$2,"CashFlowAnnual",E$2,$B15)</f>
        <v>#N/A</v>
      </c>
      <c r="F15" s="5" t="e">
        <f>RTD("gartle.rtd",,"GoogleFinanceFinancials",$B$2,"CashFlowAnnual",F$2,$B15)</f>
        <v>#N/A</v>
      </c>
    </row>
    <row r="16" spans="2:6" ht="15.75" thickTop="1" x14ac:dyDescent="0.25">
      <c r="B16" s="12" t="s">
        <v>105</v>
      </c>
      <c r="C16" s="13" t="e">
        <f>RTD("gartle.rtd",,"GoogleFinanceFinancials",$B$2,"CashFlowAnnual",C$2,$B16)</f>
        <v>#N/A</v>
      </c>
      <c r="D16" s="13" t="e">
        <f>RTD("gartle.rtd",,"GoogleFinanceFinancials",$B$2,"CashFlowAnnual",D$2,$B16)</f>
        <v>#N/A</v>
      </c>
      <c r="E16" s="13" t="e">
        <f>RTD("gartle.rtd",,"GoogleFinanceFinancials",$B$2,"CashFlowAnnual",E$2,$B16)</f>
        <v>#N/A</v>
      </c>
      <c r="F16" s="13" t="e">
        <f>RTD("gartle.rtd",,"GoogleFinanceFinancials",$B$2,"CashFlowAnnual",F$2,$B16)</f>
        <v>#N/A</v>
      </c>
    </row>
    <row r="17" spans="2:6" x14ac:dyDescent="0.25">
      <c r="B17" t="s">
        <v>106</v>
      </c>
      <c r="C17" s="5" t="e">
        <f>RTD("gartle.rtd",,"GoogleFinanceFinancials",$B$2,"CashFlowAnnual",C$2,$B17)</f>
        <v>#N/A</v>
      </c>
      <c r="D17" s="5" t="e">
        <f>RTD("gartle.rtd",,"GoogleFinanceFinancials",$B$2,"CashFlowAnnual",D$2,$B17)</f>
        <v>#N/A</v>
      </c>
      <c r="E17" s="5" t="e">
        <f>RTD("gartle.rtd",,"GoogleFinanceFinancials",$B$2,"CashFlowAnnual",E$2,$B17)</f>
        <v>#N/A</v>
      </c>
      <c r="F17" s="5" t="e">
        <f>RTD("gartle.rtd",,"GoogleFinanceFinancials",$B$2,"CashFlowAnnual",F$2,$B17)</f>
        <v>#N/A</v>
      </c>
    </row>
    <row r="18" spans="2:6" x14ac:dyDescent="0.25">
      <c r="B18" t="s">
        <v>107</v>
      </c>
      <c r="C18" s="5" t="e">
        <f>RTD("gartle.rtd",,"GoogleFinanceFinancials",$B$2,"CashFlowAnnual",C$2,$B18)</f>
        <v>#N/A</v>
      </c>
      <c r="D18" s="5" t="e">
        <f>RTD("gartle.rtd",,"GoogleFinanceFinancials",$B$2,"CashFlowAnnual",D$2,$B18)</f>
        <v>#N/A</v>
      </c>
      <c r="E18" s="5" t="e">
        <f>RTD("gartle.rtd",,"GoogleFinanceFinancials",$B$2,"CashFlowAnnual",E$2,$B18)</f>
        <v>#N/A</v>
      </c>
      <c r="F18" s="5" t="e">
        <f>RTD("gartle.rtd",,"GoogleFinanceFinancials",$B$2,"CashFlowAnnual",F$2,$B18)</f>
        <v>#N/A</v>
      </c>
    </row>
    <row r="19" spans="2:6" x14ac:dyDescent="0.25">
      <c r="B19" t="s">
        <v>108</v>
      </c>
      <c r="C19" s="5" t="e">
        <f>RTD("gartle.rtd",,"GoogleFinanceFinancials",$B$2,"CashFlowAnnual",C$2,$B19)</f>
        <v>#N/A</v>
      </c>
      <c r="D19" s="5" t="e">
        <f>RTD("gartle.rtd",,"GoogleFinanceFinancials",$B$2,"CashFlowAnnual",D$2,$B19)</f>
        <v>#N/A</v>
      </c>
      <c r="E19" s="5" t="e">
        <f>RTD("gartle.rtd",,"GoogleFinanceFinancials",$B$2,"CashFlowAnnual",E$2,$B19)</f>
        <v>#N/A</v>
      </c>
      <c r="F19" s="5" t="e">
        <f>RTD("gartle.rtd",,"GoogleFinanceFinancials",$B$2,"CashFlowAnnual",F$2,$B19)</f>
        <v>#N/A</v>
      </c>
    </row>
    <row r="20" spans="2:6" ht="15.75" thickBot="1" x14ac:dyDescent="0.3">
      <c r="B20" t="s">
        <v>109</v>
      </c>
      <c r="C20" s="5" t="e">
        <f>RTD("gartle.rtd",,"GoogleFinanceFinancials",$B$2,"CashFlowAnnual",C$2,$B20)</f>
        <v>#N/A</v>
      </c>
      <c r="D20" s="5" t="e">
        <f>RTD("gartle.rtd",,"GoogleFinanceFinancials",$B$2,"CashFlowAnnual",D$2,$B20)</f>
        <v>#N/A</v>
      </c>
      <c r="E20" s="5" t="e">
        <f>RTD("gartle.rtd",,"GoogleFinanceFinancials",$B$2,"CashFlowAnnual",E$2,$B20)</f>
        <v>#N/A</v>
      </c>
      <c r="F20" s="5" t="e">
        <f>RTD("gartle.rtd",,"GoogleFinanceFinancials",$B$2,"CashFlowAnnual",F$2,$B20)</f>
        <v>#N/A</v>
      </c>
    </row>
    <row r="21" spans="2:6" ht="15.75" thickTop="1" x14ac:dyDescent="0.25">
      <c r="B21" s="12" t="s">
        <v>110</v>
      </c>
      <c r="C21" s="13" t="e">
        <f>RTD("gartle.rtd",,"GoogleFinanceFinancials",$B$2,"CashFlowAnnual",C$2,$B21)</f>
        <v>#N/A</v>
      </c>
      <c r="D21" s="13" t="e">
        <f>RTD("gartle.rtd",,"GoogleFinanceFinancials",$B$2,"CashFlowAnnual",D$2,$B21)</f>
        <v>#N/A</v>
      </c>
      <c r="E21" s="13" t="e">
        <f>RTD("gartle.rtd",,"GoogleFinanceFinancials",$B$2,"CashFlowAnnual",E$2,$B21)</f>
        <v>#N/A</v>
      </c>
      <c r="F21" s="13" t="e">
        <f>RTD("gartle.rtd",,"GoogleFinanceFinancials",$B$2,"CashFlowAnnual",F$2,$B21)</f>
        <v>#N/A</v>
      </c>
    </row>
    <row r="22" spans="2:6" ht="15.75" thickBot="1" x14ac:dyDescent="0.3">
      <c r="B22" t="s">
        <v>111</v>
      </c>
      <c r="C22" s="5" t="e">
        <f>RTD("gartle.rtd",,"GoogleFinanceFinancials",$B$2,"CashFlowAnnual",C$2,$B22)</f>
        <v>#N/A</v>
      </c>
      <c r="D22" s="5" t="e">
        <f>RTD("gartle.rtd",,"GoogleFinanceFinancials",$B$2,"CashFlowAnnual",D$2,$B22)</f>
        <v>#N/A</v>
      </c>
      <c r="E22" s="5" t="e">
        <f>RTD("gartle.rtd",,"GoogleFinanceFinancials",$B$2,"CashFlowAnnual",E$2,$B22)</f>
        <v>#N/A</v>
      </c>
      <c r="F22" s="5" t="e">
        <f>RTD("gartle.rtd",,"GoogleFinanceFinancials",$B$2,"CashFlowAnnual",F$2,$B22)</f>
        <v>#N/A</v>
      </c>
    </row>
    <row r="23" spans="2:6" ht="15.75" thickTop="1" x14ac:dyDescent="0.25">
      <c r="B23" s="12" t="s">
        <v>112</v>
      </c>
      <c r="C23" s="13" t="e">
        <f>RTD("gartle.rtd",,"GoogleFinanceFinancials",$B$2,"CashFlowAnnual",C$2,$B23)</f>
        <v>#N/A</v>
      </c>
      <c r="D23" s="13" t="e">
        <f>RTD("gartle.rtd",,"GoogleFinanceFinancials",$B$2,"CashFlowAnnual",D$2,$B23)</f>
        <v>#N/A</v>
      </c>
      <c r="E23" s="13" t="e">
        <f>RTD("gartle.rtd",,"GoogleFinanceFinancials",$B$2,"CashFlowAnnual",E$2,$B23)</f>
        <v>#N/A</v>
      </c>
      <c r="F23" s="13" t="e">
        <f>RTD("gartle.rtd",,"GoogleFinanceFinancials",$B$2,"CashFlowAnnual",F$2,$B23)</f>
        <v>#N/A</v>
      </c>
    </row>
    <row r="24" spans="2:6" x14ac:dyDescent="0.25">
      <c r="B24" t="s">
        <v>113</v>
      </c>
      <c r="C24" s="5" t="e">
        <f>RTD("gartle.rtd",,"GoogleFinanceFinancials",$B$2,"CashFlowAnnual",C$2,$B24)</f>
        <v>#N/A</v>
      </c>
      <c r="D24" s="5" t="e">
        <f>RTD("gartle.rtd",,"GoogleFinanceFinancials",$B$2,"CashFlowAnnual",D$2,$B24)</f>
        <v>#N/A</v>
      </c>
      <c r="E24" s="5" t="e">
        <f>RTD("gartle.rtd",,"GoogleFinanceFinancials",$B$2,"CashFlowAnnual",E$2,$B24)</f>
        <v>#N/A</v>
      </c>
      <c r="F24" s="5" t="e">
        <f>RTD("gartle.rtd",,"GoogleFinanceFinancials",$B$2,"CashFlowAnnual",F$2,$B24)</f>
        <v>#N/A</v>
      </c>
    </row>
    <row r="25" spans="2:6" x14ac:dyDescent="0.25">
      <c r="B25" t="s">
        <v>114</v>
      </c>
      <c r="C25" s="5" t="e">
        <f>RTD("gartle.rtd",,"GoogleFinanceFinancials",$B$2,"CashFlowAnnual",C$2,$B25)</f>
        <v>#N/A</v>
      </c>
      <c r="D25" s="5" t="e">
        <f>RTD("gartle.rtd",,"GoogleFinanceFinancials",$B$2,"CashFlowAnnual",D$2,$B25)</f>
        <v>#N/A</v>
      </c>
      <c r="E25" s="5" t="e">
        <f>RTD("gartle.rtd",,"GoogleFinanceFinancials",$B$2,"CashFlowAnnual",E$2,$B25)</f>
        <v>#N/A</v>
      </c>
      <c r="F25" s="5" t="e">
        <f>RTD("gartle.rtd",,"GoogleFinanceFinancials",$B$2,"CashFlowAnnual",F$2,$B25)</f>
        <v>#N/A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BalanceSheet</vt:lpstr>
      <vt:lpstr>IncomeStatement</vt:lpstr>
      <vt:lpstr>CashFlow</vt:lpstr>
      <vt:lpstr>BalanceSheetAnnual</vt:lpstr>
      <vt:lpstr>IncomeStatementAnnual</vt:lpstr>
      <vt:lpstr>CashFlowAnnual</vt:lpstr>
      <vt:lpstr>BalanceSheet!Print_Area</vt:lpstr>
      <vt:lpstr>BalanceSheetAnnual!Print_Area</vt:lpstr>
      <vt:lpstr>CashFlow!Print_Area</vt:lpstr>
      <vt:lpstr>CashFlowAnnual!Print_Area</vt:lpstr>
      <vt:lpstr>IncomeStatement!Print_Area</vt:lpstr>
      <vt:lpstr>IncomeStatementAnnual!Print_Area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2015-06-17T23:56:40Z</cp:lastPrinted>
  <dcterms:created xsi:type="dcterms:W3CDTF">2015-06-17T20:41:36Z</dcterms:created>
  <dcterms:modified xsi:type="dcterms:W3CDTF">2016-09-10T19:34:32Z</dcterms:modified>
</cp:coreProperties>
</file>